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5.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app.xml" ContentType="application/vnd.openxmlformats-officedocument.extended-properties+xml"/>
  <Override PartName="/xl/ctrlProps/ctrlProp37.xml" ContentType="application/vnd.ms-excel.controlproperties+xml"/>
  <Override PartName="/xl/calcChain.xml" ContentType="application/vnd.openxmlformats-officedocument.spreadsheetml.calcChain+xml"/>
  <Override PartName="/xl/activeX/activeX5.xml" ContentType="application/vnd.ms-office.activeX+xml"/>
  <Override PartName="/docProps/core.xml" ContentType="application/vnd.openxmlformats-package.core-properties+xml"/>
  <Override PartName="/xl/activeX/activeX4.xml" ContentType="application/vnd.ms-office.activeX+xml"/>
  <Override PartName="/xl/activeX/activeX4.bin" ContentType="application/vnd.ms-office.activeX"/>
  <Override PartName="/xl/activeX/activeX18.bin" ContentType="application/vnd.ms-office.activeX"/>
  <Override PartName="/xl/activeX/activeX17.bin" ContentType="application/vnd.ms-office.activeX"/>
  <Override PartName="/xl/activeX/activeX17.xml" ContentType="application/vnd.ms-office.activeX+xml"/>
  <Override PartName="/xl/ctrlProps/ctrlProp4.xml" ContentType="application/vnd.ms-excel.controlproperties+xml"/>
  <Override PartName="/xl/ctrlProps/ctrlProp5.xml" ContentType="application/vnd.ms-excel.controlproperties+xml"/>
  <Override PartName="/xl/customProperty19.bin" ContentType="application/vnd.openxmlformats-officedocument.spreadsheetml.customProperty"/>
  <Override PartName="/xl/customProperty18.bin" ContentType="application/vnd.openxmlformats-officedocument.spreadsheetml.customProperty"/>
  <Override PartName="/xl/ctrlProps/ctrlProp3.xml" ContentType="application/vnd.ms-excel.controlproperties+xml"/>
  <Override PartName="/xl/customProperty20.bin" ContentType="application/vnd.openxmlformats-officedocument.spreadsheetml.customProperty"/>
  <Override PartName="/xl/activeX/activeX6.xml" ContentType="application/vnd.ms-office.activeX+xml"/>
  <Override PartName="/xl/activeX/activeX6.bin" ContentType="application/vnd.ms-office.activeX"/>
  <Override PartName="/xl/activeX/activeX18.xml" ContentType="application/vnd.ms-office.activeX+xml"/>
  <Override PartName="/xl/ctrlProps/ctrlProp1.xml" ContentType="application/vnd.ms-excel.controlproperties+xml"/>
  <Override PartName="/xl/ctrlProps/ctrlProp2.xml" ContentType="application/vnd.ms-excel.controlproperties+xml"/>
  <Override PartName="/xl/activeX/activeX5.bin" ContentType="application/vnd.ms-office.activeX"/>
  <Override PartName="/xl/activeX/activeX3.xml" ContentType="application/vnd.ms-office.activeX+xml"/>
  <Override PartName="/xl/customProperty2.bin" ContentType="application/vnd.openxmlformats-officedocument.spreadsheetml.customProperty"/>
  <Override PartName="/xl/customProperty3.bin" ContentType="application/vnd.openxmlformats-officedocument.spreadsheetml.customProperty"/>
  <Override PartName="/xl/activeX/activeX2.xml" ContentType="application/vnd.ms-office.activeX+xml"/>
  <Override PartName="/xl/activeX/activeX2.bin" ContentType="application/vnd.ms-office.activeX"/>
  <Override PartName="/xl/activeX/activeX1.bin" ContentType="application/vnd.ms-office.activeX"/>
  <Override PartName="/xl/activeX/activeX1.xml" ContentType="application/vnd.ms-office.activeX+xml"/>
  <Override PartName="/xl/customProperty1.bin" ContentType="application/vnd.openxmlformats-officedocument.spreadsheetml.customProperty"/>
  <Override PartName="/xl/activeX/activeX3.bin" ContentType="application/vnd.ms-office.activeX"/>
  <Override PartName="/xl/ctrlProps/ctrlProp6.xml" ContentType="application/vnd.ms-excel.controlproperties+xml"/>
  <Override PartName="/xl/activeX/activeX16.bin" ContentType="application/vnd.ms-office.activeX"/>
  <Override PartName="/xl/ctrlProps/ctrlProp30.xml" ContentType="application/vnd.ms-excel.controlproperties+xml"/>
  <Override PartName="/xl/activeX/activeX8.bin" ContentType="application/vnd.ms-office.activeX"/>
  <Override PartName="/xl/activeX/activeX8.xml" ContentType="application/vnd.ms-office.activeX+xml"/>
  <Override PartName="/xl/ctrlProps/ctrlProp31.xml" ContentType="application/vnd.ms-excel.controlproperties+xml"/>
  <Override PartName="/xl/ctrlProps/ctrlProp32.xml" ContentType="application/vnd.ms-excel.controlproperties+xml"/>
  <Override PartName="/xl/customProperty6.bin" ContentType="application/vnd.openxmlformats-officedocument.spreadsheetml.customProperty"/>
  <Override PartName="/xl/customProperty5.bin" ContentType="application/vnd.openxmlformats-officedocument.spreadsheetml.customProperty"/>
  <Override PartName="/xl/customProperty7.bin" ContentType="application/vnd.openxmlformats-officedocument.spreadsheetml.customProperty"/>
  <Override PartName="/xl/ctrlProps/ctrlProp29.xml" ContentType="application/vnd.ms-excel.controlproperties+xml"/>
  <Override PartName="/xl/ctrlProps/ctrlProp28.xml" ContentType="application/vnd.ms-excel.controlproperties+xml"/>
  <Override PartName="/xl/activeX/activeX10.xml" ContentType="application/vnd.ms-office.activeX+xml"/>
  <Override PartName="/xl/ctrlProps/ctrlProp25.xml" ContentType="application/vnd.ms-excel.controlproperties+xml"/>
  <Override PartName="/xl/ctrlProps/ctrlProp26.xml" ContentType="application/vnd.ms-excel.controlproperties+xml"/>
  <Override PartName="/xl/customProperty8.bin" ContentType="application/vnd.openxmlformats-officedocument.spreadsheetml.customProperty"/>
  <Override PartName="/xl/ctrlProps/ctrlProp27.xml" ContentType="application/vnd.ms-excel.controlproperties+xml"/>
  <Override PartName="/xl/activeX/activeX9.bin" ContentType="application/vnd.ms-office.activeX"/>
  <Override PartName="/xl/activeX/activeX9.xml" ContentType="application/vnd.ms-office.activeX+xml"/>
  <Override PartName="/xl/ctrlProps/ctrlProp33.xml" ContentType="application/vnd.ms-excel.controlproperties+xml"/>
  <Override PartName="/xl/activeX/activeX7.bin" ContentType="application/vnd.ms-office.activeX"/>
  <Override PartName="/xl/activeX/activeX7.xml" ContentType="application/vnd.ms-office.activeX+xml"/>
  <Override PartName="/xl/ctrlProps/ctrlProp45.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34.xml" ContentType="application/vnd.ms-excel.controlproperties+xml"/>
  <Override PartName="/xl/ctrlProps/ctrlProp35.xml" ContentType="application/vnd.ms-excel.controlproperties+xml"/>
  <Override PartName="/xl/customProperty4.bin" ContentType="application/vnd.openxmlformats-officedocument.spreadsheetml.customProperty"/>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activeX/activeX10.bin" ContentType="application/vnd.ms-office.activeX"/>
  <Override PartName="/xl/ctrlProps/ctrlProp24.xml" ContentType="application/vnd.ms-excel.controlproperties+xml"/>
  <Override PartName="/xl/customProperty15.bin" ContentType="application/vnd.openxmlformats-officedocument.spreadsheetml.customProperty"/>
  <Override PartName="/xl/ctrlProps/ctrlProp12.xml" ContentType="application/vnd.ms-excel.controlproperties+xml"/>
  <Override PartName="/xl/activeX/activeX14.bin" ContentType="application/vnd.ms-office.activeX"/>
  <Override PartName="/xl/activeX/activeX14.xml" ContentType="application/vnd.ms-office.activeX+xml"/>
  <Override PartName="/xl/ctrlProps/ctrlProp13.xml" ContentType="application/vnd.ms-excel.controlproperties+xml"/>
  <Override PartName="/xl/ctrlProps/ctrlProp14.xml" ContentType="application/vnd.ms-excel.controlproperties+xml"/>
  <Override PartName="/xl/customProperty14.bin" ContentType="application/vnd.openxmlformats-officedocument.spreadsheetml.customProperty"/>
  <Override PartName="/xl/customProperty16.bin" ContentType="application/vnd.openxmlformats-officedocument.spreadsheetml.customProperty"/>
  <Override PartName="/xl/ctrlProps/ctrlProp11.xml" ContentType="application/vnd.ms-excel.controlproperties+xml"/>
  <Override PartName="/xl/ctrlProps/ctrlProp10.xml" ContentType="application/vnd.ms-excel.controlproperties+xml"/>
  <Override PartName="/xl/activeX/activeX16.xml" ContentType="application/vnd.ms-office.activeX+xml"/>
  <Override PartName="/xl/ctrlProps/ctrlProp7.xml" ContentType="application/vnd.ms-excel.controlproperties+xml"/>
  <Override PartName="/xl/ctrlProps/ctrlProp8.xml" ContentType="application/vnd.ms-excel.controlproperties+xml"/>
  <Override PartName="/xl/customProperty17.bin" ContentType="application/vnd.openxmlformats-officedocument.spreadsheetml.customProperty"/>
  <Override PartName="/xl/ctrlProps/ctrlProp9.xml" ContentType="application/vnd.ms-excel.controlproperties+xml"/>
  <Override PartName="/xl/activeX/activeX15.bin" ContentType="application/vnd.ms-office.activeX"/>
  <Override PartName="/xl/activeX/activeX15.xml" ContentType="application/vnd.ms-office.activeX+xml"/>
  <Override PartName="/xl/ctrlProps/ctrlProp15.xml" ContentType="application/vnd.ms-excel.controlproperties+xml"/>
  <Override PartName="/xl/activeX/activeX13.bin" ContentType="application/vnd.ms-office.activeX"/>
  <Override PartName="/xl/activeX/activeX13.xml" ContentType="application/vnd.ms-office.activeX+xml"/>
  <Override PartName="/xl/ctrlProps/ctrlProp21.xml" ContentType="application/vnd.ms-excel.controlproperties+xml"/>
  <Override PartName="/xl/activeX/activeX11.bin" ContentType="application/vnd.ms-office.activeX"/>
  <Override PartName="/xl/activeX/activeX11.xml" ContentType="application/vnd.ms-office.activeX+xml"/>
  <Override PartName="/xl/ctrlProps/ctrlProp22.xml" ContentType="application/vnd.ms-excel.controlproperties+xml"/>
  <Override PartName="/xl/ctrlProps/ctrlProp23.xml" ContentType="application/vnd.ms-excel.controlproperties+xml"/>
  <Override PartName="/xl/customProperty10.bin" ContentType="application/vnd.openxmlformats-officedocument.spreadsheetml.customProperty"/>
  <Override PartName="/xl/customProperty9.bin" ContentType="application/vnd.openxmlformats-officedocument.spreadsheetml.customProperty"/>
  <Override PartName="/xl/customProperty11.bin" ContentType="application/vnd.openxmlformats-officedocument.spreadsheetml.customProperty"/>
  <Override PartName="/xl/ctrlProps/ctrlProp20.xml" ContentType="application/vnd.ms-excel.controlproperties+xml"/>
  <Override PartName="/xl/ctrlProps/ctrlProp19.xml" ContentType="application/vnd.ms-excel.controlproperties+xml"/>
  <Override PartName="/xl/ctrlProps/ctrlProp16.xml" ContentType="application/vnd.ms-excel.controlproperties+xml"/>
  <Override PartName="/xl/ctrlProps/ctrlProp17.xml" ContentType="application/vnd.ms-excel.controlproperties+xml"/>
  <Override PartName="/xl/customProperty13.bin" ContentType="application/vnd.openxmlformats-officedocument.spreadsheetml.customProperty"/>
  <Override PartName="/xl/customProperty12.bin" ContentType="application/vnd.openxmlformats-officedocument.spreadsheetml.customProperty"/>
  <Override PartName="/xl/ctrlProps/ctrlProp18.xml" ContentType="application/vnd.ms-excel.controlproperties+xml"/>
  <Override PartName="/xl/activeX/activeX12.bin" ContentType="application/vnd.ms-office.activeX"/>
  <Override PartName="/xl/activeX/activeX12.xml" ContentType="application/vnd.ms-office.activeX+xml"/>
  <Override PartName="/xl/ctrlProps/ctrlProp3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urnalb\Documents\Mes documents - A220136\POSTING 2018\BCE\Q1-2018\"/>
    </mc:Choice>
  </mc:AlternateContent>
  <bookViews>
    <workbookView xWindow="0" yWindow="0" windowWidth="20490" windowHeight="7620" tabRatio="791"/>
    <workbookView visibility="hidden" xWindow="0" yWindow="0" windowWidth="20490" windowHeight="7620" firstSheet="14" activeTab="14"/>
  </bookViews>
  <sheets>
    <sheet name="Cover Page " sheetId="50" r:id="rId1"/>
    <sheet name="BC Inc. IS p2" sheetId="39" r:id="rId2"/>
    <sheet name="EPMFormattingSheet" sheetId="20" state="hidden" r:id="rId3"/>
    <sheet name="BC Inc. IS hist p3" sheetId="38" r:id="rId4"/>
    <sheet name="BC Inc. seg info p4" sheetId="21" r:id="rId5"/>
    <sheet name="BCE Inc. Seg Info p5" sheetId="53" r:id="rId6"/>
    <sheet name="BCE Inc. Seg Info p5 2017" sheetId="49" r:id="rId7"/>
    <sheet name="Bell Stats Summary Wireless p6" sheetId="52" r:id="rId8"/>
    <sheet name="Bell Stats Wireless HIST p7" sheetId="51" r:id="rId9"/>
    <sheet name="Bell Stats Summary Wireline p8" sheetId="34" r:id="rId10"/>
    <sheet name="Bell Stats Wireline HIST p9" sheetId="31" r:id="rId11"/>
    <sheet name="Net Debt &amp; Bell other info p10" sheetId="47" r:id="rId12"/>
    <sheet name="BC Inc. BS p11" sheetId="35" r:id="rId13"/>
    <sheet name="BC Inc. CF (1) p12" sheetId="46" r:id="rId14"/>
    <sheet name="BC Inc. CF (2) p13" sheetId="37" r:id="rId15"/>
    <sheet name="Accomp Notes p14" sheetId="54" r:id="rId16"/>
    <sheet name="Accomp Notes p15" sheetId="55" r:id="rId17"/>
    <sheet name="Accomp Notes p16" sheetId="56" r:id="rId18"/>
    <sheet name="Accomp Notes p17" sheetId="57" r:id="rId19"/>
  </sheets>
  <definedNames>
    <definedName name="__FPMExcelClient_CellBasedFunctionStatus" localSheetId="12" hidden="1">"1_1_2_2_2_2"</definedName>
    <definedName name="__FPMExcelClient_CellBasedFunctionStatus" localSheetId="13" hidden="1">"2_2_2_2_2_2"</definedName>
    <definedName name="__FPMExcelClient_CellBasedFunctionStatus" localSheetId="14" hidden="1">"1_1_2_2_2_2"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4" hidden="1">"2_2_2_2_2_2"</definedName>
    <definedName name="__FPMExcelClient_CellBasedFunctionStatus" localSheetId="5" hidden="1">"1_1_2_2_2_2"</definedName>
    <definedName name="__FPMExcelClient_CellBasedFunctionStatus" localSheetId="6" hidden="1">"1_1_2_2_2_2"</definedName>
    <definedName name="__FPMExcelClient_CellBasedFunctionStatus" localSheetId="7" hidden="1">"2_1_2_2_2_2"</definedName>
    <definedName name="__FPMExcelClient_CellBasedFunctionStatus" localSheetId="9" hidden="1">"2_1_2_2_2_2"</definedName>
    <definedName name="__FPMExcelClient_CellBasedFunctionStatus" localSheetId="8" hidden="1">"1_1_2_2_2_2"</definedName>
    <definedName name="__FPMExcelClient_CellBasedFunctionStatus" localSheetId="10" hidden="1">"1_1_2_2_2_2"</definedName>
    <definedName name="__FPMExcelClient_CellBasedFunctionStatus" localSheetId="0" hidden="1">"1_1_2_2_2_2"</definedName>
    <definedName name="__FPMExcelClient_CellBasedFunctionStatus" localSheetId="11" hidden="1">"2_1_2_2_2_2"</definedName>
    <definedName name="__FPMExcelClient_Connection" localSheetId="12">"_FPM_BPCNW10_[https://sapbpcbw.intranet.bell.ca:8443/sap/bpc/]_[BELL]_[CONSOL]_[false]"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"_FPM_BPCNW10_[https://sapbpcbw.intranet.bell.ca:8443/sap/bpc/]_[BELL]_[CONSOL]_[false]"</definedName>
    <definedName name="__FPMExcelClient_Connection" localSheetId="6">"_FPM_BPCNW10_[https://sapbpcbw.intranet.bell.ca:8443/sap/bpc/]_[BELL]_[CONSOL]_[false]"</definedName>
    <definedName name="__FPMExcelClient_Connection" localSheetId="8">"_FPM_BPCNW10_[https://sapbpcbw.intranet.bell.ca:8443/sap/bpc/]_[BELL]_[CORPORATE]_[false]"</definedName>
    <definedName name="__FPMExcelClient_Connection" localSheetId="10">"_FPM_BPCNW10_[https://sapbpcbw.intranet.bell.ca:8443/sap/bpc/]_[BELL]_[CONSOL]_[false]"</definedName>
    <definedName name="__FPMExcelClient_RefreshTime" localSheetId="12">636541348903819000</definedName>
    <definedName name="__FPMExcelClient_RefreshTime" localSheetId="13">636511861492026000</definedName>
    <definedName name="__FPMExcelClient_RefreshTime" localSheetId="14">636541348906879000</definedName>
    <definedName name="__FPMExcelClient_RefreshTime" localSheetId="3">636541348909679000</definedName>
    <definedName name="__FPMExcelClient_RefreshTime" localSheetId="1">636511917802556000</definedName>
    <definedName name="__FPMExcelClient_RefreshTime" localSheetId="4">636511861175476000</definedName>
    <definedName name="__FPMExcelClient_RefreshTime" localSheetId="5">636541360998949000</definedName>
    <definedName name="__FPMExcelClient_RefreshTime" localSheetId="6">636541360998949000</definedName>
    <definedName name="__FPMExcelClient_RefreshTime" localSheetId="7">636511861235166000</definedName>
    <definedName name="__FPMExcelClient_RefreshTime" localSheetId="9">636511861342926000</definedName>
    <definedName name="__FPMExcelClient_RefreshTime" localSheetId="8">636541361416859000</definedName>
    <definedName name="__FPMExcelClient_RefreshTime" localSheetId="10">636541371120149000</definedName>
    <definedName name="__FPMExcelClient_RefreshTime" localSheetId="0">636541349137179000</definedName>
    <definedName name="__FPMExcelClient_RefreshTime" localSheetId="11">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2" hidden="1">40884.7826388889</definedName>
    <definedName name="IQ_NAMES_REVISION_DATE_" localSheetId="13" hidden="1">40884.7826388889</definedName>
    <definedName name="IQ_NAMES_REVISION_DATE_" localSheetId="14"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localSheetId="11"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2">'BC Inc. BS p11'!$A$4:$F$62</definedName>
    <definedName name="_xlnm.Print_Area" localSheetId="13">'BC Inc. CF (1) p12'!$A$1:$F$46</definedName>
    <definedName name="_xlnm.Print_Area" localSheetId="14">'BC Inc. CF (2) p13'!$A$1:$J$49</definedName>
    <definedName name="_xlnm.Print_Area" localSheetId="3">'BC Inc. IS hist p3'!$A$1:$I$51</definedName>
    <definedName name="_xlnm.Print_Area" localSheetId="1">'BC Inc. IS p2'!$A$1:$G$48</definedName>
    <definedName name="_xlnm.Print_Area" localSheetId="4">'BC Inc. seg info p4'!$A$1:$F$44</definedName>
    <definedName name="_xlnm.Print_Area" localSheetId="5">'BCE Inc. Seg Info p5'!$A$1:$I$38</definedName>
    <definedName name="_xlnm.Print_Area" localSheetId="6">'BCE Inc. Seg Info p5 2017'!$A$1:$U$32</definedName>
    <definedName name="_xlnm.Print_Area" localSheetId="7">'Bell Stats Summary Wireless p6'!$A$1:$F$40</definedName>
    <definedName name="_xlnm.Print_Area" localSheetId="9">'Bell Stats Summary Wireline p8'!$A$1:$F$41</definedName>
    <definedName name="_xlnm.Print_Area" localSheetId="8">'Bell Stats Wireless HIST p7'!$A$1:$J$36</definedName>
    <definedName name="_xlnm.Print_Area" localSheetId="10">'Bell Stats Wireline HIST p9'!$A$1:$I$42</definedName>
    <definedName name="_xlnm.Print_Area" localSheetId="0">'Cover Page '!$A$1:$O$33</definedName>
    <definedName name="_xlnm.Print_Area" localSheetId="11">'Net Debt &amp; Bell other info p10'!$A$1:$J$47</definedName>
  </definedNames>
  <calcPr calcId="162913" calcOnSave="0"/>
</workbook>
</file>

<file path=xl/calcChain.xml><?xml version="1.0" encoding="utf-8"?>
<calcChain xmlns="http://schemas.openxmlformats.org/spreadsheetml/2006/main">
  <c r="D18" i="20" l="1"/>
  <c r="D21" i="20"/>
  <c r="D24" i="20"/>
  <c r="D39" i="20"/>
  <c r="D42" i="20"/>
  <c r="D45" i="20"/>
</calcChain>
</file>

<file path=xl/sharedStrings.xml><?xml version="1.0" encoding="utf-8"?>
<sst xmlns="http://schemas.openxmlformats.org/spreadsheetml/2006/main" count="760" uniqueCount="343">
  <si>
    <t>Total</t>
  </si>
  <si>
    <t>BCE</t>
  </si>
  <si>
    <t>EPM Formatting Sheet</t>
  </si>
  <si>
    <t>Column</t>
  </si>
  <si>
    <t>Row</t>
  </si>
  <si>
    <t>Label</t>
  </si>
  <si>
    <t>Use</t>
  </si>
  <si>
    <t xml:space="preserve"> </t>
  </si>
  <si>
    <t>Goodwill</t>
  </si>
  <si>
    <t xml:space="preserve">thane.fotopoulos@bell.ca </t>
  </si>
  <si>
    <t>514-870-4619</t>
  </si>
  <si>
    <t>Thane Fotopoulos</t>
  </si>
  <si>
    <t xml:space="preserve">BCE </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</si>
  <si>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</si>
  <si>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</si>
  <si>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</si>
  <si>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</si>
  <si>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</si>
  <si>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</si>
  <si>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</si>
  <si>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</si>
  <si>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</si>
  <si>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</si>
  <si>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</si>
  <si>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</si>
  <si>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</si>
  <si>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</si>
  <si>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</si>
  <si>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</si>
  <si>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</si>
  <si>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</si>
  <si>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</si>
  <si>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</si>
  <si>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</si>
  <si>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</si>
  <si>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</si>
  <si>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</si>
  <si>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</si>
  <si>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</si>
  <si>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</si>
  <si>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</si>
  <si>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 xml:space="preserve">Total </t>
  </si>
  <si>
    <t>T1</t>
  </si>
  <si>
    <t>T1 17</t>
  </si>
  <si>
    <t>T2 17</t>
  </si>
  <si>
    <t>T3 17</t>
  </si>
  <si>
    <t>T4 17</t>
  </si>
  <si>
    <t>Relations avec les investisseurs, BCE</t>
  </si>
  <si>
    <t>(en millions de dollars canadiens, sauf les montants liés aux actions) (non audité)</t>
  </si>
  <si>
    <t>(en millions de dollars canadiens, sauf indication contraire) (non audité)</t>
  </si>
  <si>
    <t>T1    </t>
  </si>
  <si>
    <t>2018    </t>
  </si>
  <si>
    <t>2017    </t>
  </si>
  <si>
    <t>Variation ($)    </t>
  </si>
  <si>
    <t>Variation (%)    </t>
  </si>
  <si>
    <t>T1 18    </t>
  </si>
  <si>
    <t>TOTAL    </t>
  </si>
  <si>
    <t>T4 17    </t>
  </si>
  <si>
    <t>T3 17    </t>
  </si>
  <si>
    <t>T1 17    </t>
  </si>
  <si>
    <t>T2 17    </t>
  </si>
  <si>
    <t>TOTAL    
2017    </t>
  </si>
  <si>
    <t>31 mars    </t>
  </si>
  <si>
    <t>31 décembre    </t>
  </si>
  <si>
    <t>n.s.</t>
  </si>
  <si>
    <t>n.s. : non significatif</t>
  </si>
  <si>
    <t>Données opérationnelles consolidées</t>
  </si>
  <si>
    <r>
      <t>BPA ajusté</t>
    </r>
    <r>
      <rPr>
        <b/>
        <vertAlign val="superscript"/>
        <sz val="13"/>
        <rFont val="Arial"/>
        <family val="2"/>
      </rPr>
      <t>(4)</t>
    </r>
  </si>
  <si>
    <t>Données opérationnelles consolidées – Tendance historique</t>
  </si>
  <si>
    <t>BPA ajusté</t>
  </si>
  <si>
    <t xml:space="preserve">Information sectorielle </t>
  </si>
  <si>
    <t>Information sectorielle – Tendance historique</t>
  </si>
  <si>
    <t>Incidence    
d’IFRS 15    </t>
  </si>
  <si>
    <t>Données    
présentées    
antérieurement    </t>
  </si>
  <si>
    <t>Marge</t>
  </si>
  <si>
    <t>Services sur fil de Bell</t>
  </si>
  <si>
    <t>Services sans fil de Bell</t>
  </si>
  <si>
    <t>BAIIA ajusté</t>
  </si>
  <si>
    <t>Éliminations intersectorielles</t>
  </si>
  <si>
    <t>Total des Services sans fil de Bell</t>
  </si>
  <si>
    <t>Bell Média</t>
  </si>
  <si>
    <t>Intensité du capital</t>
  </si>
  <si>
    <t xml:space="preserve">Marge </t>
  </si>
  <si>
    <t>Coûts d’exploitation</t>
  </si>
  <si>
    <t>Dépenses d’investissement</t>
  </si>
  <si>
    <t xml:space="preserve">Dépenses d’investissement </t>
  </si>
  <si>
    <t>Produits d’exploitation</t>
  </si>
  <si>
    <r>
      <t>BCE</t>
    </r>
    <r>
      <rPr>
        <b/>
        <vertAlign val="superscript"/>
        <sz val="16"/>
        <rFont val="Arial"/>
        <family val="2"/>
      </rPr>
      <t>(1) (2) (3)</t>
    </r>
  </si>
  <si>
    <r>
      <t>Services sans fil de Bell</t>
    </r>
    <r>
      <rPr>
        <b/>
        <vertAlign val="superscript"/>
        <sz val="16"/>
        <rFont val="Arial"/>
        <family val="2"/>
      </rPr>
      <t>(1) (2) (3)</t>
    </r>
  </si>
  <si>
    <r>
      <t>Services sur fil de Bell</t>
    </r>
    <r>
      <rPr>
        <b/>
        <vertAlign val="superscript"/>
        <sz val="16"/>
        <rFont val="Arial"/>
        <family val="2"/>
      </rPr>
      <t>(1) (2) (3)</t>
    </r>
  </si>
  <si>
    <r>
      <t>BCE</t>
    </r>
    <r>
      <rPr>
        <b/>
        <vertAlign val="superscript"/>
        <sz val="16"/>
        <rFont val="Arial"/>
        <family val="2"/>
      </rPr>
      <t>(2) (3)</t>
    </r>
  </si>
  <si>
    <r>
      <t>BCE</t>
    </r>
    <r>
      <rPr>
        <b/>
        <vertAlign val="superscript"/>
        <sz val="18"/>
        <rFont val="Arial"/>
        <family val="2"/>
      </rPr>
      <t>(2) (3)</t>
    </r>
  </si>
  <si>
    <t>Augmentation (diminution) nette de la trésorerie et des équivalents de trésorerie</t>
  </si>
  <si>
    <t>Trésorerie et équivalents de trésorerie au début de la période</t>
  </si>
  <si>
    <t>Trésorerie et équivalents de trésorerie à la fin de la période</t>
  </si>
  <si>
    <t>Données liées aux flux de trésorerie consolidés</t>
  </si>
  <si>
    <t>Données tirées des états consolidés de la situation financière</t>
  </si>
  <si>
    <t>Total des capitaux propres attribuables aux actionnaires de BCE</t>
  </si>
  <si>
    <t>Participations ne donnant pas le contrôle</t>
  </si>
  <si>
    <t xml:space="preserve">Total des capitaux propres </t>
  </si>
  <si>
    <t>Total du passif et des capitaux propres</t>
  </si>
  <si>
    <t>Nombre d’actions ordinaires en circulation (en millions)</t>
  </si>
  <si>
    <t>Dette nette et autres renseignements</t>
  </si>
  <si>
    <t>BCE – Dette nette et actions privilégiées</t>
  </si>
  <si>
    <t xml:space="preserve">Informations sur les flux de trésorerie </t>
  </si>
  <si>
    <t>Informations sur les flux de trésorerie – Tendance historique</t>
  </si>
  <si>
    <t>FTD</t>
  </si>
  <si>
    <t>Dette à court terme</t>
  </si>
  <si>
    <t>Dette à long terme</t>
  </si>
  <si>
    <r>
      <t>Actions privilégiées – BCE</t>
    </r>
    <r>
      <rPr>
        <vertAlign val="superscript"/>
        <sz val="14"/>
        <rFont val="Arial"/>
        <family val="2"/>
      </rPr>
      <t>(A)</t>
    </r>
  </si>
  <si>
    <t>Trésorerie et équivalents de trésorerie</t>
  </si>
  <si>
    <r>
      <t>Dette nette</t>
    </r>
    <r>
      <rPr>
        <b/>
        <vertAlign val="superscript"/>
        <sz val="14"/>
        <rFont val="Arial"/>
        <family val="2"/>
      </rPr>
      <t>(4)</t>
    </r>
  </si>
  <si>
    <r>
      <t>Ratio de levier financier net</t>
    </r>
    <r>
      <rPr>
        <vertAlign val="superscript"/>
        <sz val="14"/>
        <rFont val="Arial"/>
        <family val="2"/>
      </rPr>
      <t>(4)</t>
    </r>
  </si>
  <si>
    <r>
      <t>Ratio BAIIA ajusté/charges d’intérêts nettes</t>
    </r>
    <r>
      <rPr>
        <vertAlign val="superscript"/>
        <sz val="14"/>
        <rFont val="Arial"/>
        <family val="2"/>
      </rPr>
      <t>(4)</t>
    </r>
  </si>
  <si>
    <r>
      <t>Flux de trésorerie disponibles (FTD)</t>
    </r>
    <r>
      <rPr>
        <b/>
        <vertAlign val="superscript"/>
        <sz val="14"/>
        <rFont val="Arial"/>
        <family val="2"/>
      </rPr>
      <t>(4)</t>
    </r>
  </si>
  <si>
    <t>Flux de trésorerie provenant des activités d’exploitation</t>
  </si>
  <si>
    <t>Dividendes payés sur actions privilégiées</t>
  </si>
  <si>
    <t>Dividendes payés par des filiales aux détenteurs de participations 
  ne donnant pas le contrôle</t>
  </si>
  <si>
    <t>Coûts liés aux acquisitions et autres payés</t>
  </si>
  <si>
    <t xml:space="preserve">Intensité du capital </t>
  </si>
  <si>
    <r>
      <t>Intensité du capital</t>
    </r>
    <r>
      <rPr>
        <i/>
        <vertAlign val="superscript"/>
        <sz val="13"/>
        <rFont val="Arial"/>
        <family val="2"/>
      </rPr>
      <t>(5)</t>
    </r>
  </si>
  <si>
    <t>Services sans fil de Bell – Tendance historique</t>
  </si>
  <si>
    <t>Bénéfice net</t>
  </si>
  <si>
    <t>Coûts liés aux indemnités de départ, aux acquisitions et autres</t>
  </si>
  <si>
    <t>Amortissements</t>
  </si>
  <si>
    <t>Coût des régimes d’avantages postérieurs à l’emploi</t>
  </si>
  <si>
    <t>Charges d’intérêts nettes</t>
  </si>
  <si>
    <t>Pertes (profits) sur placements</t>
  </si>
  <si>
    <t xml:space="preserve">Impôt sur le résultat </t>
  </si>
  <si>
    <t>Cotisations aux régimes d’avantages postérieurs à l’emploi</t>
  </si>
  <si>
    <t>Paiements en vertu de régimes d’autres avantages postérieurs à l’emploi</t>
  </si>
  <si>
    <t>Coûts liés aux indemnités de départ et autres payés</t>
  </si>
  <si>
    <t>Impôt sur le résultat payé (après remboursements)</t>
  </si>
  <si>
    <t>Variation nette des actifs et des passifs d’exploitation</t>
  </si>
  <si>
    <t>Rapprochement du bénéfice net et des flux de trésorerie liés aux activités d’exploitation</t>
  </si>
  <si>
    <t>Dividendes en trésorerie payés sur actions privilégiées</t>
  </si>
  <si>
    <t>Dividendes en trésorerie payés par des filiales aux détenteurs de 
   participations ne donnant pas le contrôle</t>
  </si>
  <si>
    <t>Flux de trésorerie disponibles</t>
  </si>
  <si>
    <t>Acquisitions d’entreprises</t>
  </si>
  <si>
    <t xml:space="preserve">Acquisition de licences de spectre </t>
  </si>
  <si>
    <t>Cession d’immobilisations incorporelles et d’autres actifs</t>
  </si>
  <si>
    <t>Autres activités d’investissement</t>
  </si>
  <si>
    <t>(Diminution) augmentation des créances clients titrisées</t>
  </si>
  <si>
    <t>Émission de titres d’emprunt à long terme</t>
  </si>
  <si>
    <t>Remboursement de titres d’emprunt à long terme</t>
  </si>
  <si>
    <t>Émission d’actions ordinaires</t>
  </si>
  <si>
    <t>Rachat d’actions pour le règlement de paiements fondés sur des actions</t>
  </si>
  <si>
    <t>Dividendes en trésorerie payés sur actions ordinaires</t>
  </si>
  <si>
    <t>Autres activités de financement</t>
  </si>
  <si>
    <t>Augmentation des créances clients titrisées</t>
  </si>
  <si>
    <t xml:space="preserve">Rachat d’actions ordinaires </t>
  </si>
  <si>
    <t>Dividendes en trésorerie payés par des filiales aux détenteurs de 
  participations ne donnant pas le contrôle</t>
  </si>
  <si>
    <t xml:space="preserve">Coûts liés aux acquisitions et autres payés </t>
  </si>
  <si>
    <t>Pertes sur placements</t>
  </si>
  <si>
    <t>CAPITAUX PROPRES</t>
  </si>
  <si>
    <t>Capitaux propres attribuables aux actionnaires de BCE</t>
  </si>
  <si>
    <t>Actions privilégiées</t>
  </si>
  <si>
    <t>Actions ordinaires</t>
  </si>
  <si>
    <t>Surplus d’apport</t>
  </si>
  <si>
    <t xml:space="preserve">Cumul des autres éléments de bénéfice global (de perte globale) </t>
  </si>
  <si>
    <t xml:space="preserve">Déficit </t>
  </si>
  <si>
    <t>PASSIF</t>
  </si>
  <si>
    <t>Passifs courants</t>
  </si>
  <si>
    <t xml:space="preserve">Dettes fournisseurs et autres passifs </t>
  </si>
  <si>
    <t>Dividendes à payer</t>
  </si>
  <si>
    <t>Passifs d’impôt exigible</t>
  </si>
  <si>
    <t>Total des passifs courants</t>
  </si>
  <si>
    <t xml:space="preserve">Passifs non courants </t>
  </si>
  <si>
    <t>Passifs d’impôt différé</t>
  </si>
  <si>
    <t>Obligations au titre des avantages postérieurs à l’emploi</t>
  </si>
  <si>
    <t>Autres passifs non courants</t>
  </si>
  <si>
    <t>Total des passifs non courants</t>
  </si>
  <si>
    <t>Total du passif</t>
  </si>
  <si>
    <t>ACTIF</t>
  </si>
  <si>
    <t>Actifs courants</t>
  </si>
  <si>
    <t>Trésorerie</t>
  </si>
  <si>
    <t>Équivalents de trésorerie</t>
  </si>
  <si>
    <t>Créances clients et autres débiteurs</t>
  </si>
  <si>
    <t>Stocks</t>
  </si>
  <si>
    <t xml:space="preserve">Charges payées d’avance </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</si>
  <si>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</si>
  <si>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</si>
  <si>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</si>
  <si>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</si>
  <si>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</si>
  <si>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</si>
  <si>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</si>
  <si>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</si>
  <si>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</si>
  <si>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 xml:space="preserve">Total de l’actif </t>
  </si>
  <si>
    <r>
      <t>SAR résidentiels</t>
    </r>
    <r>
      <rPr>
        <vertAlign val="superscript"/>
        <sz val="14"/>
        <rFont val="Arial"/>
        <family val="2"/>
      </rPr>
      <t>(B)</t>
    </r>
  </si>
  <si>
    <t xml:space="preserve">Pertes nettes d’abonnés des SAR résidentiels </t>
  </si>
  <si>
    <t xml:space="preserve">Services de données </t>
  </si>
  <si>
    <t>Services voix</t>
  </si>
  <si>
    <t xml:space="preserve">Autres services </t>
  </si>
  <si>
    <t>Total des produits tirés des services externes</t>
  </si>
  <si>
    <t>Produits intersectoriels tirés des services</t>
  </si>
  <si>
    <t>Services Internet haute vitesse</t>
  </si>
  <si>
    <t>Activations nettes des services Internet haute vitesse</t>
  </si>
  <si>
    <t xml:space="preserve">Services de télé </t>
  </si>
  <si>
    <t xml:space="preserve">(Pertes) activations nettes d’abonnés </t>
  </si>
  <si>
    <r>
      <t>Total des abonnés à la fin de la période</t>
    </r>
    <r>
      <rPr>
        <vertAlign val="superscript"/>
        <sz val="19"/>
        <rFont val="Arial"/>
        <family val="2"/>
      </rPr>
      <t>(B)</t>
    </r>
  </si>
  <si>
    <t xml:space="preserve">Services d’accès au réseau (SAR) </t>
  </si>
  <si>
    <t>Total des produits d’exploitation tirés des produits</t>
  </si>
  <si>
    <t>Total des produits externes</t>
  </si>
  <si>
    <t>Total des produits d’exploitation</t>
  </si>
  <si>
    <t>Marge du BAIIA ajusté</t>
  </si>
  <si>
    <t>Total des produits d’exploitation tirés des services</t>
  </si>
  <si>
    <t>Services de données</t>
  </si>
  <si>
    <t>Équipements et autres</t>
  </si>
  <si>
    <t>Total des produits d’exploitation tirés des produits externes</t>
  </si>
  <si>
    <t>Produits d’exploitation intersectoriels tirés des produits</t>
  </si>
  <si>
    <t>Autres services</t>
  </si>
  <si>
    <r>
      <t>Total des abonnés à la fin de la période</t>
    </r>
    <r>
      <rPr>
        <vertAlign val="superscript"/>
        <sz val="14"/>
        <rFont val="Arial"/>
        <family val="2"/>
      </rPr>
      <t>(B)</t>
    </r>
  </si>
  <si>
    <t>Produits tirés des services externes</t>
  </si>
  <si>
    <t>Produits d’exploitation tirés des produits externes</t>
  </si>
  <si>
    <t>Marge du BAIIA ajusté (total des produits d’exploitation)</t>
  </si>
  <si>
    <t>Marge du BAIIA ajusté (produits d’exploitation tirés des services)</t>
  </si>
  <si>
    <t>Activations brutes des services sans fil</t>
  </si>
  <si>
    <t>Services postpayés</t>
  </si>
  <si>
    <t>Activations (pertes) nettes des services sans fil</t>
  </si>
  <si>
    <t>Taux de désabonnement (%) (moyen par mois)</t>
  </si>
  <si>
    <t>Services prépayés</t>
  </si>
  <si>
    <t xml:space="preserve">Activations nettes des services sans fil </t>
  </si>
  <si>
    <r>
      <t>Taux de désabonnement (%)</t>
    </r>
    <r>
      <rPr>
        <vertAlign val="superscript"/>
        <sz val="13"/>
        <rFont val="Arial"/>
        <family val="2"/>
      </rPr>
      <t>(5)</t>
    </r>
    <r>
      <rPr>
        <sz val="13"/>
        <rFont val="Arial"/>
        <family val="2"/>
      </rPr>
      <t xml:space="preserve"> (moyen par mois)</t>
    </r>
  </si>
  <si>
    <t>Bénéfice net et BPA ajustés</t>
  </si>
  <si>
    <t>Bénéfice net attribuable aux actionnaires ordinaires</t>
  </si>
  <si>
    <t>Pertes nettes sur placements</t>
  </si>
  <si>
    <t>Coûts liés au remboursement anticipé de la dette</t>
  </si>
  <si>
    <t>Pertes de valeur</t>
  </si>
  <si>
    <t xml:space="preserve">Bénéfice net ajusté </t>
  </si>
  <si>
    <t>Incidence sur le bénéfice net par action</t>
  </si>
  <si>
    <t>Bénéfice net par action ordinaire – de base</t>
  </si>
  <si>
    <t>Bénéfice net par action ordinaire – dilué</t>
  </si>
  <si>
    <t>Dividendes par action ordinaire</t>
  </si>
  <si>
    <t>Nombre moyen d’actions ordinaires en circulation – de base (en millions)</t>
  </si>
  <si>
    <t>Nombre moyen d’actions ordinaires en circulation – dilué (en millions)</t>
  </si>
  <si>
    <t>Bénéfice net attribuable aux :</t>
  </si>
  <si>
    <t xml:space="preserve">   Actionnaires ordinaires</t>
  </si>
  <si>
    <t xml:space="preserve">   Actionnaires privilégiés</t>
  </si>
  <si>
    <t xml:space="preserve">   Détenteurs de participations ne donnant pas le contrôle</t>
  </si>
  <si>
    <t xml:space="preserve">  Services</t>
  </si>
  <si>
    <t xml:space="preserve">  Produits</t>
  </si>
  <si>
    <t>Coût des services rendus au titre des régimes d’avantages postérieurs à l’emploi</t>
  </si>
  <si>
    <t>Amortissement des immobilisations corporelles</t>
  </si>
  <si>
    <t xml:space="preserve">Amortissement des immobilisations incorporelles </t>
  </si>
  <si>
    <t>Charges financières</t>
  </si>
  <si>
    <t xml:space="preserve">   Charges d’intérêts</t>
  </si>
  <si>
    <t xml:space="preserve">   Intérêts liés aux obligations au titre des avantages postérieurs à l’emploi</t>
  </si>
  <si>
    <t>Autres (charges) produits</t>
  </si>
  <si>
    <t>Impôt sur le résultat</t>
  </si>
  <si>
    <t xml:space="preserve">Bénéfice net </t>
  </si>
  <si>
    <r>
      <t>BAIIA ajusté</t>
    </r>
    <r>
      <rPr>
        <b/>
        <vertAlign val="superscript"/>
        <sz val="13"/>
        <rFont val="Arial"/>
        <family val="2"/>
      </rPr>
      <t>(4)</t>
    </r>
  </si>
  <si>
    <r>
      <t>Marge du BAIIA ajusté</t>
    </r>
    <r>
      <rPr>
        <b/>
        <i/>
        <vertAlign val="superscript"/>
        <sz val="13"/>
        <rFont val="Arial"/>
        <family val="2"/>
      </rPr>
      <t>(4)</t>
    </r>
  </si>
  <si>
    <t xml:space="preserve">Autres (charges) produits </t>
  </si>
  <si>
    <t xml:space="preserve">Bénéfice net par action ordinaire – de base </t>
  </si>
  <si>
    <r>
      <t>Bénéfice net ajusté</t>
    </r>
    <r>
      <rPr>
        <b/>
        <vertAlign val="superscript"/>
        <sz val="13"/>
        <rFont val="Arial"/>
        <family val="2"/>
      </rPr>
      <t>(4)</t>
    </r>
  </si>
  <si>
    <r>
      <t>PMU combiné</t>
    </r>
    <r>
      <rPr>
        <vertAlign val="superscript"/>
        <sz val="15"/>
        <rFont val="Arial"/>
        <family val="2"/>
      </rPr>
      <t>(C)</t>
    </r>
    <r>
      <rPr>
        <sz val="15"/>
        <rFont val="Arial"/>
        <family val="2"/>
      </rPr>
      <t xml:space="preserve"> ($/mois)</t>
    </r>
  </si>
  <si>
    <r>
      <t>SAR résidentiels</t>
    </r>
    <r>
      <rPr>
        <vertAlign val="superscript"/>
        <sz val="19"/>
        <rFont val="Arial"/>
        <family val="2"/>
      </rPr>
      <t>(B)</t>
    </r>
  </si>
  <si>
    <t>T1 18     </t>
  </si>
  <si>
    <t>T1     </t>
  </si>
  <si>
    <t>2018     </t>
  </si>
  <si>
    <t>2017     </t>
  </si>
  <si>
    <t>Variation     </t>
  </si>
  <si>
    <t>($)    </t>
  </si>
  <si>
    <t>TOTAL     
2017     </t>
  </si>
  <si>
    <t>T4 17     </t>
  </si>
  <si>
    <t>T3 17     </t>
  </si>
  <si>
    <t>T2 17     </t>
  </si>
  <si>
    <t>T1 17     </t>
  </si>
  <si>
    <t>31 mars     </t>
  </si>
  <si>
    <t>31 décembre     </t>
  </si>
  <si>
    <t>T2     </t>
  </si>
  <si>
    <t>T3     </t>
  </si>
  <si>
    <t>T4     </t>
  </si>
  <si>
    <t>TOTAL     </t>
  </si>
  <si>
    <t>n.s.     </t>
  </si>
  <si>
    <t>Charges d’intérêts</t>
  </si>
  <si>
    <t>Intérêts liés aux obligations au titre des avantages postérieurs à l’emploi</t>
  </si>
  <si>
    <t>Actionnaires ordinaires</t>
  </si>
  <si>
    <t>Actionnaires privilégiés</t>
  </si>
  <si>
    <t xml:space="preserve">Détenteurs de participations ne donnant pas le contrôle </t>
  </si>
  <si>
    <t>T1     
2018     </t>
  </si>
  <si>
    <t>T1     
2017     </t>
  </si>
  <si>
    <r>
      <t xml:space="preserve">(A)  </t>
    </r>
    <r>
      <rPr>
        <sz val="14"/>
        <rFont val="Arial"/>
        <family val="2"/>
      </rPr>
      <t>La dette nette inclut 50 % des actions privilégiées.</t>
    </r>
  </si>
  <si>
    <t>Données    
après    
l’adoption    
d’IFRS 15    </t>
  </si>
  <si>
    <t>Rachat d’actions ordinaires</t>
  </si>
  <si>
    <t xml:space="preserve">Services </t>
  </si>
  <si>
    <t>Produits</t>
  </si>
  <si>
    <t>Services</t>
  </si>
  <si>
    <r>
      <t>FMU combinée</t>
    </r>
    <r>
      <rPr>
        <vertAlign val="superscript"/>
        <sz val="15"/>
        <rFont val="Arial"/>
        <family val="2"/>
      </rPr>
      <t>(C)</t>
    </r>
    <r>
      <rPr>
        <sz val="15"/>
        <rFont val="Arial"/>
        <family val="2"/>
      </rPr>
      <t xml:space="preserve"> ($/mois)</t>
    </r>
  </si>
  <si>
    <r>
      <rPr>
        <vertAlign val="superscript"/>
        <sz val="13"/>
        <rFont val="Arial"/>
        <family val="2"/>
      </rPr>
      <t>(C)</t>
    </r>
    <r>
      <rPr>
        <sz val="13"/>
        <rFont val="Arial"/>
        <family val="2"/>
      </rPr>
      <t xml:space="preserve">  Notre PMU combiné et notre FMU combinée au T1 2018 ont été ajustés afin de ne pas tenir compte de l’incidence défavorable rétroactive de la récente décision du CRTC relative aux tarifs
     des services sans fil d’itinérance de gros à l’échelle nationale de 14 millions $.</t>
    </r>
  </si>
  <si>
    <t>Cotisations volontaires aux régimes de retraite à prestations définies</t>
  </si>
  <si>
    <t>Intérêts à payer</t>
  </si>
  <si>
    <t>Intérêts payés</t>
  </si>
  <si>
    <t>Services sur fil de Bell – Tendance historique </t>
  </si>
  <si>
    <r>
      <t>Abonnés des services Internet haute vitesse à la fin de la période</t>
    </r>
    <r>
      <rPr>
        <vertAlign val="superscript"/>
        <sz val="19"/>
        <rFont val="Arial"/>
        <family val="2"/>
      </rPr>
      <t>(A)(B)</t>
    </r>
  </si>
  <si>
    <r>
      <t>Abonnés des services Internet haute vitesse à la fin de la période</t>
    </r>
    <r>
      <rPr>
        <vertAlign val="superscript"/>
        <sz val="14"/>
        <rFont val="Arial"/>
        <family val="2"/>
      </rPr>
      <t>(A)(B)</t>
    </r>
  </si>
  <si>
    <r>
      <t>Abonnés des services sans fil à la fin de la période</t>
    </r>
    <r>
      <rPr>
        <vertAlign val="superscript"/>
        <sz val="15"/>
        <rFont val="Arial"/>
        <family val="2"/>
      </rPr>
      <t>(A)(B)</t>
    </r>
  </si>
  <si>
    <r>
      <t>Services postpayés</t>
    </r>
    <r>
      <rPr>
        <vertAlign val="superscript"/>
        <sz val="15"/>
        <rFont val="Arial"/>
        <family val="2"/>
      </rPr>
      <t>(A)(B)</t>
    </r>
  </si>
  <si>
    <r>
      <t>Abonnés des services sans fil à la fin de la période</t>
    </r>
    <r>
      <rPr>
        <vertAlign val="superscript"/>
        <sz val="13"/>
        <rFont val="Arial"/>
        <family val="2"/>
      </rPr>
      <t>(A)(B)</t>
    </r>
  </si>
  <si>
    <r>
      <t>Services postpayés</t>
    </r>
    <r>
      <rPr>
        <vertAlign val="superscript"/>
        <sz val="13"/>
        <rFont val="Arial"/>
        <family val="2"/>
      </rPr>
      <t>(A)(B)</t>
    </r>
  </si>
  <si>
    <r>
      <t>Facturation moyenne par utilisateur combinée</t>
    </r>
    <r>
      <rPr>
        <vertAlign val="superscript"/>
        <sz val="13"/>
        <rFont val="Arial"/>
        <family val="2"/>
      </rPr>
      <t>(C)(5)</t>
    </r>
    <r>
      <rPr>
        <sz val="13"/>
        <rFont val="Arial"/>
        <family val="2"/>
      </rPr>
      <t xml:space="preserve"> (FMU) ($/mois)</t>
    </r>
  </si>
  <si>
    <r>
      <t>Produit moyen par utilisateur combiné</t>
    </r>
    <r>
      <rPr>
        <vertAlign val="superscript"/>
        <sz val="13"/>
        <rFont val="Arial"/>
        <family val="2"/>
      </rPr>
      <t xml:space="preserve">(C)(5) </t>
    </r>
    <r>
      <rPr>
        <sz val="13"/>
        <rFont val="Arial"/>
        <family val="2"/>
      </rPr>
      <t>(PMU) ($/mois)</t>
    </r>
  </si>
  <si>
    <r>
      <rPr>
        <vertAlign val="superscript"/>
        <sz val="12"/>
        <rFont val="Arial"/>
        <family val="2"/>
      </rPr>
      <t>(C)</t>
    </r>
    <r>
      <rPr>
        <sz val="12"/>
        <rFont val="Arial"/>
        <family val="2"/>
      </rPr>
      <t xml:space="preserve">  Notre PMU combiné et notre FMU combinée au T1 2018 ont été ajustés afin de ne pas tenir compte de l’incidence défavorable rétroactive de la récente décision
     du CRTC relative aux tarifs des services sans fil d’itinérance de gros à l’échelle nationale de 14 millions $.</t>
    </r>
  </si>
  <si>
    <t>110  </t>
  </si>
  <si>
    <t>2  </t>
  </si>
  <si>
    <t>112  </t>
  </si>
  <si>
    <t>34  </t>
  </si>
  <si>
    <t>6  </t>
  </si>
  <si>
    <t>31  </t>
  </si>
  <si>
    <t>78  </t>
  </si>
  <si>
    <t>3  </t>
  </si>
  <si>
    <t>(338)  </t>
  </si>
  <si>
    <t>417  </t>
  </si>
  <si>
    <t>79  </t>
  </si>
  <si>
    <t>(4) </t>
  </si>
  <si>
    <t>–        </t>
  </si>
  <si>
    <r>
      <t>Information sectorielle – Incidence de l’adoption d’IFRS 15</t>
    </r>
    <r>
      <rPr>
        <b/>
        <vertAlign val="superscript"/>
        <sz val="16"/>
        <rFont val="Arial"/>
        <family val="2"/>
      </rPr>
      <t>(2)</t>
    </r>
  </si>
  <si>
    <t>–       </t>
  </si>
  <si>
    <r>
      <rPr>
        <vertAlign val="superscript"/>
        <sz val="12"/>
        <rFont val="Arial"/>
        <family val="2"/>
      </rPr>
      <t>(A)</t>
    </r>
    <r>
      <rPr>
        <sz val="12"/>
        <rFont val="Arial"/>
        <family val="2"/>
      </rPr>
      <t xml:space="preserve">  Au début du T1 2018, nous avons ajusté notre clientèle d’abonnés des services postpayés dans le sans-fil afin de retrancher 16 116 abonnés, avec une 
     augmentation correspondante des abonnés des services Internet haute vitesse, pour refléter le transfert des abonnés du service Internet sans fil fixe. </t>
    </r>
  </si>
  <si>
    <r>
      <t>Services de télé IP</t>
    </r>
    <r>
      <rPr>
        <vertAlign val="superscript"/>
        <sz val="14"/>
        <rFont val="Arial"/>
        <family val="2"/>
      </rPr>
      <t>(B)</t>
    </r>
  </si>
  <si>
    <t xml:space="preserve">Services de télévision sur protocole Internet (télé IP) </t>
  </si>
  <si>
    <t>(Pertes) activations nettes d’abonnés</t>
  </si>
  <si>
    <t xml:space="preserve"> Services de télé IP</t>
  </si>
  <si>
    <r>
      <t>Services de télé IP</t>
    </r>
    <r>
      <rPr>
        <vertAlign val="superscript"/>
        <sz val="19"/>
        <rFont val="Arial"/>
        <family val="2"/>
      </rPr>
      <t>(B)</t>
    </r>
  </si>
  <si>
    <t>BCE  </t>
  </si>
  <si>
    <t>Données liées aux flux de trésorerie consolidés – Tendance historique  </t>
  </si>
  <si>
    <t>Remboursement de capital aux détenteurs de participations ne donnant pas le contrôle</t>
  </si>
  <si>
    <t>(Diminution) augmentation des effets à payer</t>
  </si>
  <si>
    <t xml:space="preserve">(Diminution) augmentation des effets à payer </t>
  </si>
  <si>
    <t>Actifs sur contrats</t>
  </si>
  <si>
    <t>Coûts liés aux contrats</t>
  </si>
  <si>
    <t>Passifs sur contrats</t>
  </si>
  <si>
    <r>
      <rPr>
        <vertAlign val="superscript"/>
        <sz val="12"/>
        <rFont val="Arial"/>
        <family val="2"/>
      </rPr>
      <t xml:space="preserve">(B) </t>
    </r>
    <r>
      <rPr>
        <sz val="12"/>
        <rFont val="Arial"/>
        <family val="2"/>
      </rPr>
      <t xml:space="preserve"> Au T2 2017, la clientèle des services sans fil de Bell reflétait la cession de 104 833 abonnés des services postpayés à TELUS Communications Inc. (Telus) 
     dans le cadre de l’acquisition de MTS par BCE. La clientèle des services sans fil de Bell au T2 2017 reflétait également le retrait de 7 268 abonnés 
     (2 450 abonnés des services postpayés et 4 818 abonnés des services prépayés) en raison de la mise hors service du réseau d’accès multiple par répartition 
     en code (AMRC) dans l’Ouest canadien. </t>
    </r>
  </si>
  <si>
    <r>
      <rPr>
        <vertAlign val="superscript"/>
        <sz val="13"/>
        <rFont val="Arial"/>
        <family val="2"/>
      </rPr>
      <t>(A)</t>
    </r>
    <r>
      <rPr>
        <sz val="13"/>
        <rFont val="Arial"/>
        <family val="2"/>
      </rPr>
      <t xml:space="preserve">  Au début du T1 2018, nous avons ajusté notre clientèle d’abonnés des services postpayés dans le sans-fil afin de retrancher 16 116 abonnés, avec une augmentation correspondante des  
     abonnés des services Internet haute vitesse, pour refléter le transfert des abonnés du service Internet sans fil fixe. </t>
    </r>
  </si>
  <si>
    <r>
      <rPr>
        <vertAlign val="superscript"/>
        <sz val="13"/>
        <rFont val="Arial"/>
        <family val="2"/>
      </rPr>
      <t>(B)</t>
    </r>
    <r>
      <rPr>
        <sz val="13"/>
        <rFont val="Arial"/>
        <family val="2"/>
      </rPr>
      <t xml:space="preserve">  Au T2 2017, la clientèle des services sans fil de Bell reflétait la cession de 104 833 abonnés des services postpayés à Telus dans le cadre de l’acquisition de MTS par BCE. La clientèle des services
     sans fil de Bell au T2 2017 reflétait également le retrait de 7 268 abonnés (2 450 abonnés des services postpayés et 4 818 abonnés des services prépayés) en raison de la mise hors service du réseau 
     AMRC dans l’Ouest canadien. </t>
    </r>
  </si>
  <si>
    <r>
      <rPr>
        <vertAlign val="superscript"/>
        <sz val="14"/>
        <rFont val="Arial"/>
        <family val="2"/>
      </rPr>
      <t>(A)</t>
    </r>
    <r>
      <rPr>
        <sz val="14"/>
        <rFont val="Arial"/>
        <family val="2"/>
      </rPr>
      <t xml:space="preserve">  Au début du T1 2018, nous avons ajusté notre clientèle d’abonnés des services postpayés dans le sans-fil afin de retrancher 16 116 abonnés, avec une 
     augmentation correspondante des abonnés des services Internet haute vitesse, pour refléter le transfert des abonnés du service Internet sans fil fixe. </t>
    </r>
  </si>
  <si>
    <r>
      <rPr>
        <vertAlign val="superscript"/>
        <sz val="14"/>
        <rFont val="Arial"/>
        <family val="2"/>
      </rPr>
      <t xml:space="preserve">(B) </t>
    </r>
    <r>
      <rPr>
        <sz val="14"/>
        <rFont val="Arial"/>
        <family val="2"/>
      </rPr>
      <t xml:space="preserve"> Au début du T1 2018, notre clientèle d’abonnés des services Internet haute vitesse a augmenté de 19 835, celle de nos services de télé IP, de 14 599 et celle de nos 
     SAR résidentiels, de 23 441, principalement par suite d’une acquisition de petite envergure réalisée au cours du trimestre. 
    </t>
    </r>
  </si>
  <si>
    <r>
      <rPr>
        <vertAlign val="superscript"/>
        <sz val="18"/>
        <rFont val="Arial"/>
        <family val="2"/>
      </rPr>
      <t>(A)</t>
    </r>
    <r>
      <rPr>
        <sz val="18"/>
        <rFont val="Arial"/>
        <family val="2"/>
      </rPr>
      <t xml:space="preserve">  Au début du T1 2018, nous avons ajusté notre clientèle d’abonnés des services postpayés dans le sans-fil afin de retrancher 16 116 abonnés, avec une augmentation correspondante
     des abonnés des services Internet haute vitesse, pour refléter le transfert des abonnés du service Internet sans fil fixe.</t>
    </r>
  </si>
  <si>
    <r>
      <rPr>
        <vertAlign val="superscript"/>
        <sz val="18"/>
        <rFont val="Arial"/>
        <family val="2"/>
      </rPr>
      <t>(B)</t>
    </r>
    <r>
      <rPr>
        <sz val="18"/>
        <rFont val="Arial"/>
        <family val="2"/>
      </rPr>
      <t xml:space="preserve">  Au début du T1 2018, notre clientèle d’abonnés des services Internet haute vitesse a augmenté de 19 835, celle de nos services de télé IP, de 14 599 et celle de nos SAR résidentiels,
     de 23 441, principalement par suite d’une acquisition de petite envergure réalisée au cours du trimestre.</t>
    </r>
  </si>
  <si>
    <t>Pertes nettes (profits nets) lié(e)s à la valeur de marché sur dérivés utilisés à titre de couverture économique 
  des régimes de rémunération fondée sur des actions qui sont réglés en instruments de capitaux propres</t>
  </si>
  <si>
    <t>Pertes nettes (profits nets) lié(e)s à la valeur de marché sur dérivés utilisés à titre de couverture  
  économique des régimes de rémunération fondée sur des actions qui sont réglés en instruments 
  de capitaux propres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</si>
</sst>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1">
    <numFmt numFmtId="5" formatCode="#,##0\ &quot;$&quot;_);\(#,##0\ &quot;$&quot;\)"/>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 #,##0.00_);_(* \(#,##0.00\);_(* &quot;-&quot;_);_(@_)"/>
    <numFmt numFmtId="255" formatCode="_-* #,##0\ _$_-;_-* #,##0\ _$\-;_-* &quot;-&quot;??\ _$_-;_-@_-"/>
    <numFmt numFmtId="256" formatCode="#,##0_)_x;\(#,##0\)_x"/>
    <numFmt numFmtId="257" formatCode="_ * ###\ ##0_)\ __\ ;_ * \(###\ ##0\)\ __\ ;\ * \–_)\ __\ ;_ * @_)\ __\ "/>
    <numFmt numFmtId="258" formatCode="_ * ##0_)\ __\ ;_ * \(##0\)\ __\ ;\ * \–_)\ __\ ;_ * @_)\ __\ "/>
    <numFmt numFmtId="259" formatCode="_ * ##0.0_)\ %;_ * \(##0.0\)\ %;\ * \–_)\ \%;_ * @_)\ __\ "/>
    <numFmt numFmtId="260" formatCode="_ * ##0.00_)\ __\ ;_ * \(##0.00\)\ __\ ;\ * \–_)\ __\ ;_ * @_)\ __\ "/>
    <numFmt numFmtId="261" formatCode="_ * ##0.0_)\ __\ ;_ * \(##0.0\)\ __\ ;\ * \–_)\ __\ ;_ * @_)\ __\ "/>
    <numFmt numFmtId="262" formatCode="_ * ##0.00_)\ &quot;$&quot;\ ;_ * \(##0.00\)\ &quot;$&quot;\ ;\ * \–_)\ &quot;$&quot;\ ;_ * @_)\ __\ "/>
    <numFmt numFmtId="263" formatCode="_ * ##0.0000_)\ &quot;$&quot;\ ;_ * \(##0.0000\)\ &quot;$&quot;\ ;\ * \–_)\ &quot;$&quot;\ ;_ * @_)\ __\ "/>
    <numFmt numFmtId="264" formatCode="_ * ###\ ###\ ##0_)\ __\ ;_ * \(###\ ###\ ##0\)\ __\ ;\ * \–_)\ __\ ;_ * @_)\ __\ "/>
    <numFmt numFmtId="265" formatCode="_ * ##0.00_)\ %;_ * \(##0.00\)\ %;\ * \–_)\ \%;_ * @_)\ __\ "/>
    <numFmt numFmtId="266" formatCode="_ * ##0_)\ &quot;$&quot;\ ;_ * \(##0\)\ &quot;$&quot;\ ;\ * \–_)\ &quot;$&quot;\ ;_ * @_)\ __\ "/>
    <numFmt numFmtId="267" formatCode="0.0\ &quot;pt&quot;;\(0.0\)\ &quot;pt&quot;"/>
    <numFmt numFmtId="268" formatCode="0.0\ &quot; pt&quot;;\(0.0\)\ &quot; pt&quot;"/>
    <numFmt numFmtId="269" formatCode="0.0\ &quot; pt&quot;;\(0.0\)\ &quot; pt&quot;"/>
    <numFmt numFmtId="270" formatCode="0.00\ &quot; pt&quot;;\(0.00\)\ &quot; pt&quot;"/>
    <numFmt numFmtId="271" formatCode="0.00\ &quot;pt&quot;;\(0.00\)\ &quot;pt&quot;"/>
    <numFmt numFmtId="272" formatCode="0.0\ &quot; pts&quot;;\(0.0\)\ &quot; pts&quot;"/>
    <numFmt numFmtId="273" formatCode="0.0\ &quot; pt  &quot;;\(0.0\)\ &quot; pt  &quot;"/>
  </numFmts>
  <fonts count="216">
    <font>
      <sz val="10"/>
      <color theme="1"/>
      <name val="Arial"/>
      <family val="2"/>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13"/>
      <name val="Arial"/>
      <family val="2"/>
    </font>
    <font>
      <vertAlign val="superscript"/>
      <sz val="20"/>
      <name val="Arial"/>
      <family val="2"/>
    </font>
    <font>
      <sz val="15"/>
      <name val="Arial"/>
      <family val="2"/>
    </font>
    <font>
      <sz val="14"/>
      <name val="Arial"/>
      <family val="2"/>
    </font>
    <font>
      <b/>
      <sz val="14"/>
      <name val="Arial"/>
      <family val="2"/>
    </font>
    <font>
      <sz val="10"/>
      <color theme="1"/>
      <name val="Arial"/>
      <family val="2"/>
    </font>
    <font>
      <sz val="11"/>
      <color theme="1"/>
      <name val="Calibri"/>
      <family val="2"/>
      <scheme val="minor"/>
    </font>
    <font>
      <sz val="8"/>
      <color theme="1"/>
      <name val="Arial"/>
      <family val="2"/>
    </font>
    <font>
      <sz val="11"/>
      <color theme="1"/>
      <name val="Calibri"/>
      <family val="2"/>
    </font>
    <font>
      <sz val="11"/>
      <color theme="1"/>
      <name val="Arial"/>
      <family val="2"/>
    </font>
    <font>
      <b/>
      <sz val="10"/>
      <color theme="1"/>
      <name val="Arial"/>
      <family val="2"/>
    </font>
    <font>
      <b/>
      <sz val="11"/>
      <color theme="1"/>
      <name val="Arial"/>
      <family val="2"/>
    </font>
    <font>
      <b/>
      <sz val="16"/>
      <color rgb="FFFFFFFF"/>
      <name val="Arial"/>
      <family val="2"/>
    </font>
    <font>
      <b/>
      <sz val="11"/>
      <color theme="1"/>
      <name val="Calibri"/>
      <family val="2"/>
    </font>
    <font>
      <sz val="15"/>
      <color theme="1"/>
      <name val="Arial"/>
      <family val="2"/>
    </font>
    <font>
      <sz val="24"/>
      <color rgb="FF0000FF"/>
      <name val="Arial"/>
      <family val="2"/>
    </font>
    <font>
      <b/>
      <sz val="104"/>
      <color rgb="FF0000FF"/>
      <name val="Arial"/>
      <family val="2"/>
    </font>
    <font>
      <b/>
      <sz val="12"/>
      <color rgb="FF0000FF"/>
      <name val="Arial"/>
      <family val="2"/>
    </font>
    <font>
      <b/>
      <sz val="13"/>
      <color theme="1"/>
      <name val="Arial"/>
      <family val="2"/>
    </font>
    <font>
      <b/>
      <sz val="24"/>
      <color rgb="FFFFA500"/>
      <name val="Arial"/>
      <family val="2"/>
    </font>
    <font>
      <sz val="10"/>
      <color rgb="FF0000FF"/>
      <name val="Arial"/>
      <family val="2"/>
    </font>
    <font>
      <u/>
      <sz val="10"/>
      <color rgb="FF0000FF"/>
      <name val="Arial"/>
      <family val="2"/>
    </font>
    <font>
      <b/>
      <sz val="13"/>
      <name val="Arial"/>
      <family val="2"/>
    </font>
    <font>
      <b/>
      <sz val="16"/>
      <name val="Arial"/>
      <family val="2"/>
    </font>
    <font>
      <b/>
      <vertAlign val="superscript"/>
      <sz val="16"/>
      <name val="Arial"/>
      <family val="2"/>
    </font>
    <font>
      <i/>
      <sz val="13"/>
      <name val="Arial"/>
      <family val="2"/>
    </font>
    <font>
      <b/>
      <vertAlign val="superscript"/>
      <sz val="13"/>
      <name val="Arial"/>
      <family val="2"/>
    </font>
    <font>
      <b/>
      <i/>
      <sz val="13"/>
      <name val="Arial"/>
      <family val="2"/>
    </font>
    <font>
      <vertAlign val="superscript"/>
      <sz val="13"/>
      <name val="Arial"/>
      <family val="2"/>
    </font>
    <font>
      <sz val="13"/>
      <color rgb="FFFF0000"/>
      <name val="Arial"/>
      <family val="2"/>
    </font>
    <font>
      <sz val="13"/>
      <color rgb="FF0070C0"/>
      <name val="Arial"/>
      <family val="2"/>
    </font>
    <font>
      <i/>
      <vertAlign val="superscript"/>
      <sz val="13"/>
      <name val="Arial"/>
      <family val="2"/>
    </font>
    <font>
      <sz val="13"/>
      <color theme="1"/>
      <name val="Arial"/>
      <family val="2"/>
    </font>
    <font>
      <i/>
      <sz val="13"/>
      <color theme="1"/>
      <name val="Arial"/>
      <family val="2"/>
    </font>
    <font>
      <b/>
      <i/>
      <sz val="13"/>
      <color theme="1"/>
      <name val="Arial"/>
      <family val="2"/>
    </font>
    <font>
      <sz val="13"/>
      <color theme="0"/>
      <name val="Arial"/>
      <family val="2"/>
    </font>
    <font>
      <b/>
      <sz val="15"/>
      <name val="Arial"/>
      <family val="2"/>
    </font>
    <font>
      <b/>
      <sz val="20"/>
      <name val="Arial"/>
      <family val="2"/>
    </font>
    <font>
      <i/>
      <sz val="15"/>
      <name val="Arial"/>
      <family val="2"/>
    </font>
    <font>
      <vertAlign val="superscript"/>
      <sz val="15"/>
      <name val="Arial"/>
      <family val="2"/>
    </font>
    <font>
      <vertAlign val="superscript"/>
      <sz val="14"/>
      <name val="Arial"/>
      <family val="2"/>
    </font>
    <font>
      <sz val="16"/>
      <name val="Arial"/>
      <family val="2"/>
    </font>
    <font>
      <i/>
      <sz val="14"/>
      <name val="Arial"/>
      <family val="2"/>
    </font>
    <font>
      <b/>
      <vertAlign val="superscript"/>
      <sz val="14"/>
      <name val="Arial"/>
      <family val="2"/>
    </font>
    <font>
      <sz val="20"/>
      <name val="Arial"/>
      <family val="2"/>
    </font>
    <font>
      <i/>
      <sz val="16"/>
      <name val="Arial"/>
      <family val="2"/>
    </font>
    <font>
      <b/>
      <sz val="19"/>
      <name val="Arial"/>
      <family val="2"/>
    </font>
    <font>
      <sz val="19"/>
      <name val="Arial"/>
      <family val="2"/>
    </font>
    <font>
      <i/>
      <sz val="20"/>
      <name val="Arial"/>
      <family val="2"/>
    </font>
    <font>
      <i/>
      <sz val="19"/>
      <name val="Arial"/>
      <family val="2"/>
    </font>
    <font>
      <vertAlign val="superscript"/>
      <sz val="19"/>
      <name val="Arial"/>
      <family val="2"/>
    </font>
    <font>
      <sz val="18"/>
      <name val="Arial"/>
      <family val="2"/>
    </font>
    <font>
      <sz val="25"/>
      <name val="Arial"/>
      <family val="2"/>
    </font>
    <font>
      <i/>
      <sz val="12"/>
      <name val="Arial"/>
      <family val="2"/>
    </font>
    <font>
      <b/>
      <sz val="14"/>
      <color indexed="10"/>
      <name val="Arial"/>
      <family val="2"/>
    </font>
    <font>
      <b/>
      <vertAlign val="superscript"/>
      <sz val="18"/>
      <name val="Arial"/>
      <family val="2"/>
    </font>
    <font>
      <b/>
      <i/>
      <sz val="16"/>
      <name val="Arial"/>
      <family val="2"/>
    </font>
    <font>
      <b/>
      <vertAlign val="subscript"/>
      <sz val="16"/>
      <name val="Arial"/>
      <family val="2"/>
    </font>
    <font>
      <sz val="12"/>
      <color theme="1"/>
      <name val="Arial"/>
      <family val="2"/>
    </font>
    <font>
      <sz val="14"/>
      <color theme="1"/>
      <name val="Arial"/>
      <family val="2"/>
    </font>
    <font>
      <b/>
      <sz val="14"/>
      <color theme="1"/>
      <name val="Arial"/>
      <family val="2"/>
    </font>
    <font>
      <sz val="8"/>
      <color rgb="FF000000"/>
      <name val="Tahoma"/>
      <family val="2"/>
    </font>
    <font>
      <sz val="8"/>
      <color rgb="FF000000"/>
      <name val="Segoe UI"/>
      <family val="2"/>
    </font>
    <font>
      <sz val="10"/>
      <color rgb="FF000000"/>
      <name val="Arial"/>
      <family val="2"/>
    </font>
    <font>
      <vertAlign val="superscript"/>
      <sz val="18"/>
      <name val="Arial"/>
      <family val="2"/>
    </font>
    <font>
      <b/>
      <i/>
      <vertAlign val="superscript"/>
      <sz val="13"/>
      <name val="Arial"/>
      <family val="2"/>
    </font>
    <font>
      <sz val="19"/>
      <color theme="1"/>
      <name val="Arial"/>
      <family val="2"/>
    </font>
    <font>
      <sz val="16"/>
      <color theme="1"/>
      <name val="Arial"/>
      <family val="2"/>
    </font>
    <font>
      <b/>
      <sz val="16"/>
      <color theme="1"/>
      <name val="Arial"/>
      <family val="2"/>
    </font>
    <font>
      <b/>
      <sz val="19"/>
      <color theme="1"/>
      <name val="Arial"/>
      <family val="2"/>
    </font>
    <font>
      <b/>
      <i/>
      <sz val="19"/>
      <color theme="1"/>
      <name val="Arial"/>
      <family val="2"/>
    </font>
    <font>
      <i/>
      <sz val="19"/>
      <color theme="1"/>
      <name val="Arial"/>
      <family val="2"/>
    </font>
    <font>
      <b/>
      <i/>
      <sz val="14"/>
      <color theme="1"/>
      <name val="Arial"/>
      <family val="2"/>
    </font>
    <font>
      <i/>
      <sz val="14"/>
      <color theme="1"/>
      <name val="Arial"/>
      <family val="2"/>
    </font>
    <font>
      <b/>
      <sz val="15"/>
      <color theme="1"/>
      <name val="Arial"/>
      <family val="2"/>
    </font>
    <font>
      <b/>
      <i/>
      <sz val="15"/>
      <color theme="1"/>
      <name val="Arial"/>
      <family val="2"/>
    </font>
    <font>
      <i/>
      <sz val="15"/>
      <color theme="1"/>
      <name val="Arial"/>
      <family val="2"/>
    </font>
    <font>
      <vertAlign val="superscript"/>
      <sz val="12"/>
      <name val="Arial"/>
      <family val="2"/>
    </font>
  </fonts>
  <fills count="101">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4"/>
      </patternFill>
    </fill>
    <fill>
      <patternFill patternType="solid">
        <fgColor indexed="41"/>
      </patternFill>
    </fill>
    <fill>
      <patternFill patternType="solid">
        <fgColor indexed="40"/>
      </patternFill>
    </fill>
    <fill>
      <patternFill patternType="solid">
        <fgColor indexed="29"/>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54"/>
      </patternFill>
    </fill>
    <fill>
      <patternFill patternType="solid">
        <fgColor indexed="43"/>
      </patternFill>
    </fill>
    <fill>
      <patternFill patternType="solid">
        <fgColor indexed="57"/>
      </patternFill>
    </fill>
    <fill>
      <patternFill patternType="solid">
        <fgColor indexed="37"/>
      </patternFill>
    </fill>
    <fill>
      <patternFill patternType="solid">
        <fgColor indexed="49"/>
      </patternFill>
    </fill>
    <fill>
      <patternFill patternType="solid">
        <fgColor indexed="52"/>
      </patternFill>
    </fill>
    <fill>
      <patternFill patternType="solid">
        <fgColor indexed="58"/>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D3D3D3"/>
        <bgColor indexed="64"/>
      </patternFill>
    </fill>
    <fill>
      <patternFill patternType="solid">
        <fgColor rgb="FF808080"/>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404040"/>
        <bgColor indexed="64"/>
      </patternFill>
    </fill>
    <fill>
      <patternFill patternType="solid">
        <fgColor rgb="FFF2F2F2"/>
        <bgColor indexed="64"/>
      </patternFill>
    </fill>
  </fills>
  <borders count="119">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4"/>
      </bottom>
      <diagonal/>
    </border>
    <border>
      <left/>
      <right/>
      <top/>
      <bottom style="thick">
        <color indexed="22"/>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double">
        <color indexed="64"/>
      </left>
      <right/>
      <top/>
      <bottom style="medium">
        <color indexed="64"/>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hair">
        <color indexed="64"/>
      </bottom>
      <diagonal/>
    </border>
    <border>
      <left style="double">
        <color indexed="64"/>
      </left>
      <right style="double">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double">
        <color indexed="64"/>
      </right>
      <top/>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bottom style="hair">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diagonal/>
    </border>
    <border>
      <left style="double">
        <color indexed="64"/>
      </left>
      <right style="double">
        <color indexed="64"/>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double">
        <color indexed="64"/>
      </right>
      <top style="double">
        <color indexed="64"/>
      </top>
      <bottom/>
      <diagonal/>
    </border>
    <border>
      <left/>
      <right style="double">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right/>
      <top/>
      <bottom style="thin">
        <color auto="1"/>
      </bottom>
      <diagonal/>
    </border>
    <border>
      <left/>
      <right/>
      <top style="thin">
        <color auto="1"/>
      </top>
      <bottom/>
      <diagonal/>
    </border>
    <border>
      <left style="double">
        <color indexed="64"/>
      </left>
      <right style="double">
        <color indexed="64"/>
      </right>
      <top style="thin">
        <color auto="1"/>
      </top>
      <bottom/>
      <diagonal/>
    </border>
    <border>
      <left/>
      <right/>
      <top style="medium">
        <color auto="1"/>
      </top>
      <bottom style="medium">
        <color auto="1"/>
      </bottom>
      <diagonal/>
    </border>
    <border>
      <left/>
      <right/>
      <top/>
      <bottom style="medium">
        <color auto="1"/>
      </bottom>
      <diagonal/>
    </border>
    <border>
      <left style="double">
        <color auto="1"/>
      </left>
      <right style="double">
        <color auto="1"/>
      </right>
      <top/>
      <bottom style="double">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style="medium">
        <color auto="1"/>
      </top>
      <bottom style="double">
        <color auto="1"/>
      </bottom>
      <diagonal/>
    </border>
    <border>
      <left style="hair">
        <color indexed="64"/>
      </left>
      <right/>
      <top style="medium">
        <color indexed="64"/>
      </top>
      <bottom/>
      <diagonal/>
    </border>
    <border>
      <left style="hair">
        <color indexed="64"/>
      </left>
      <right/>
      <top style="hair">
        <color indexed="64"/>
      </top>
      <bottom style="medium">
        <color indexed="64"/>
      </bottom>
      <diagonal/>
    </border>
    <border>
      <left style="hair">
        <color indexed="64"/>
      </left>
      <right/>
      <top style="thin">
        <color indexed="64"/>
      </top>
      <bottom style="medium">
        <color indexed="64"/>
      </bottom>
      <diagonal/>
    </border>
  </borders>
  <cellStyleXfs count="1512">
    <xf numFmtId="0" fontId="0" fillId="0" borderId="0"/>
    <xf numFmtId="0" fontId="2" fillId="0" borderId="0"/>
    <xf numFmtId="0" fontId="2" fillId="0" borderId="0"/>
    <xf numFmtId="3" fontId="3" fillId="0" borderId="0" applyFont="0" applyFill="0" applyBorder="0" applyAlignment="0" applyProtection="0"/>
    <xf numFmtId="174" fontId="4" fillId="0" borderId="0" applyFont="0" applyFill="0" applyBorder="0" applyAlignment="0" applyProtection="0"/>
    <xf numFmtId="175" fontId="2" fillId="0" borderId="0" applyFont="0" applyFill="0" applyBorder="0" applyAlignment="0" applyProtection="0"/>
    <xf numFmtId="0" fontId="2" fillId="0" borderId="0"/>
    <xf numFmtId="0" fontId="2" fillId="0" borderId="0"/>
    <xf numFmtId="0" fontId="5" fillId="0" borderId="0" applyNumberFormat="0" applyFont="0" applyFill="0" applyBorder="0" applyAlignment="0" applyProtection="0"/>
    <xf numFmtId="3" fontId="6" fillId="0" borderId="0"/>
    <xf numFmtId="3" fontId="6" fillId="0" borderId="0"/>
    <xf numFmtId="3" fontId="6" fillId="0" borderId="0"/>
    <xf numFmtId="3" fontId="6" fillId="0" borderId="0"/>
    <xf numFmtId="0" fontId="2" fillId="0" borderId="0"/>
    <xf numFmtId="0" fontId="7" fillId="0" borderId="0"/>
    <xf numFmtId="0" fontId="2"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177" fontId="2" fillId="0" borderId="0">
      <alignment horizontal="left" wrapText="1"/>
    </xf>
    <xf numFmtId="0" fontId="9" fillId="0" borderId="0"/>
    <xf numFmtId="0" fontId="8" fillId="0" borderId="0"/>
    <xf numFmtId="0" fontId="8" fillId="0" borderId="0"/>
    <xf numFmtId="0" fontId="8" fillId="0" borderId="0"/>
    <xf numFmtId="0" fontId="2" fillId="0" borderId="0" applyFont="0" applyFill="0" applyBorder="0" applyAlignment="0" applyProtection="0"/>
    <xf numFmtId="0" fontId="2" fillId="0" borderId="0" applyFont="0" applyFill="0" applyBorder="0" applyAlignment="0" applyProtection="0"/>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0" fontId="10" fillId="0" borderId="0">
      <alignment vertical="top"/>
    </xf>
    <xf numFmtId="176" fontId="2" fillId="0" borderId="0">
      <alignment horizontal="left" wrapText="1"/>
    </xf>
    <xf numFmtId="0" fontId="10" fillId="0" borderId="0">
      <alignment vertical="top"/>
    </xf>
    <xf numFmtId="0" fontId="8" fillId="0" borderId="0"/>
    <xf numFmtId="176" fontId="2" fillId="0" borderId="0">
      <alignment horizontal="left" wrapText="1"/>
    </xf>
    <xf numFmtId="0" fontId="8" fillId="0" borderId="0"/>
    <xf numFmtId="0" fontId="2" fillId="0" borderId="0"/>
    <xf numFmtId="0" fontId="8" fillId="0" borderId="0"/>
    <xf numFmtId="0" fontId="8" fillId="0" borderId="0"/>
    <xf numFmtId="0" fontId="8" fillId="0" borderId="0"/>
    <xf numFmtId="0" fontId="8" fillId="0" borderId="0"/>
    <xf numFmtId="176" fontId="2" fillId="0" borderId="0">
      <alignment horizontal="left" wrapText="1"/>
    </xf>
    <xf numFmtId="0" fontId="8" fillId="0" borderId="0"/>
    <xf numFmtId="0" fontId="9" fillId="0" borderId="0"/>
    <xf numFmtId="176" fontId="2" fillId="0" borderId="0">
      <alignment horizontal="left" wrapText="1"/>
    </xf>
    <xf numFmtId="176" fontId="2" fillId="0" borderId="0">
      <alignment horizontal="left" wrapText="1"/>
    </xf>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0" fontId="8" fillId="0" borderId="0"/>
    <xf numFmtId="0" fontId="8" fillId="0" borderId="0"/>
    <xf numFmtId="0" fontId="8" fillId="0" borderId="0"/>
    <xf numFmtId="176" fontId="2" fillId="0" borderId="0">
      <alignment horizontal="left" wrapText="1"/>
    </xf>
    <xf numFmtId="177" fontId="2" fillId="0" borderId="0">
      <alignment horizontal="left" wrapText="1"/>
    </xf>
    <xf numFmtId="0" fontId="8" fillId="0" borderId="0"/>
    <xf numFmtId="0" fontId="8" fillId="0" borderId="0"/>
    <xf numFmtId="0" fontId="8" fillId="0" borderId="0"/>
    <xf numFmtId="0" fontId="8" fillId="0" borderId="0"/>
    <xf numFmtId="0" fontId="8" fillId="0" borderId="0"/>
    <xf numFmtId="176" fontId="2" fillId="0" borderId="0">
      <alignment horizontal="left" wrapText="1"/>
    </xf>
    <xf numFmtId="0" fontId="10" fillId="0" borderId="0">
      <alignment vertical="top"/>
    </xf>
    <xf numFmtId="176" fontId="2" fillId="0" borderId="0">
      <alignment horizontal="left" wrapText="1"/>
    </xf>
    <xf numFmtId="0" fontId="10" fillId="0" borderId="0">
      <alignment vertical="top"/>
    </xf>
    <xf numFmtId="0" fontId="2" fillId="0" borderId="0">
      <alignment vertical="top"/>
    </xf>
    <xf numFmtId="178" fontId="2" fillId="0" borderId="0" applyFont="0" applyFill="0" applyBorder="0" applyAlignment="0" applyProtection="0"/>
    <xf numFmtId="179" fontId="2" fillId="0" borderId="0" applyFont="0" applyFill="0" applyBorder="0" applyAlignment="0" applyProtection="0"/>
    <xf numFmtId="0" fontId="8" fillId="0" borderId="0"/>
    <xf numFmtId="0" fontId="8" fillId="0" borderId="0"/>
    <xf numFmtId="0" fontId="8" fillId="0" borderId="0"/>
    <xf numFmtId="176" fontId="2" fillId="0" borderId="0">
      <alignment horizontal="left" wrapText="1"/>
    </xf>
    <xf numFmtId="0" fontId="8" fillId="0" borderId="0"/>
    <xf numFmtId="0" fontId="8" fillId="0" borderId="0"/>
    <xf numFmtId="176" fontId="2" fillId="0" borderId="0">
      <alignment horizontal="left" wrapText="1"/>
    </xf>
    <xf numFmtId="0" fontId="8" fillId="0" borderId="0"/>
    <xf numFmtId="176" fontId="2" fillId="0" borderId="0">
      <alignment horizontal="left" wrapText="1"/>
    </xf>
    <xf numFmtId="0" fontId="8" fillId="0" borderId="0"/>
    <xf numFmtId="0" fontId="8" fillId="0" borderId="0"/>
    <xf numFmtId="0" fontId="8" fillId="0" borderId="0"/>
    <xf numFmtId="0" fontId="8" fillId="0" borderId="0"/>
    <xf numFmtId="0" fontId="8" fillId="0" borderId="0"/>
    <xf numFmtId="180" fontId="2" fillId="0" borderId="0" applyFont="0" applyFill="0" applyBorder="0" applyAlignment="0" applyProtection="0"/>
    <xf numFmtId="181" fontId="2" fillId="0" borderId="0" applyFont="0" applyFill="0" applyBorder="0" applyAlignment="0" applyProtection="0"/>
    <xf numFmtId="39" fontId="2" fillId="0" borderId="0" applyFont="0" applyFill="0" applyBorder="0" applyAlignment="0" applyProtection="0"/>
    <xf numFmtId="0" fontId="2" fillId="0" borderId="0"/>
    <xf numFmtId="0" fontId="10" fillId="0" borderId="0">
      <alignment vertical="top"/>
    </xf>
    <xf numFmtId="176" fontId="2" fillId="0" borderId="0">
      <alignment horizontal="left" wrapText="1"/>
    </xf>
    <xf numFmtId="0" fontId="8" fillId="0" borderId="0"/>
    <xf numFmtId="0" fontId="8" fillId="0" borderId="0"/>
    <xf numFmtId="0" fontId="8" fillId="0" borderId="0"/>
    <xf numFmtId="0" fontId="8" fillId="0" borderId="0"/>
    <xf numFmtId="176" fontId="2" fillId="0" borderId="0">
      <alignment horizontal="left" wrapText="1"/>
    </xf>
    <xf numFmtId="0" fontId="2" fillId="0" borderId="0">
      <alignment horizontal="left" wrapText="1"/>
    </xf>
    <xf numFmtId="0" fontId="10" fillId="0" borderId="0">
      <alignment vertical="top"/>
    </xf>
    <xf numFmtId="0" fontId="8" fillId="0" borderId="0"/>
    <xf numFmtId="176" fontId="2"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0" fontId="2" fillId="0" borderId="0" applyFont="0" applyFill="0" applyBorder="0" applyAlignment="0" applyProtection="0"/>
    <xf numFmtId="176" fontId="2" fillId="0" borderId="0">
      <alignment horizontal="left" wrapText="1"/>
    </xf>
    <xf numFmtId="177" fontId="2" fillId="0" borderId="0">
      <alignment horizontal="left" wrapText="1"/>
    </xf>
    <xf numFmtId="0" fontId="8" fillId="0" borderId="0"/>
    <xf numFmtId="0" fontId="8" fillId="0" borderId="0"/>
    <xf numFmtId="176" fontId="2" fillId="0" borderId="0">
      <alignment horizontal="left" wrapText="1"/>
    </xf>
    <xf numFmtId="0" fontId="10" fillId="0" borderId="0">
      <alignment vertical="top"/>
    </xf>
    <xf numFmtId="0" fontId="2" fillId="0" borderId="0">
      <alignment vertical="top"/>
    </xf>
    <xf numFmtId="0" fontId="8" fillId="0" borderId="0"/>
    <xf numFmtId="0" fontId="2" fillId="0" borderId="0"/>
    <xf numFmtId="0" fontId="8" fillId="0" borderId="0"/>
    <xf numFmtId="0" fontId="10" fillId="0" borderId="0">
      <alignment vertical="top"/>
    </xf>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3" fontId="11" fillId="0" borderId="1" applyNumberFormat="0" applyFill="0" applyBorder="0" applyAlignment="0" applyProtection="0"/>
    <xf numFmtId="3" fontId="2" fillId="0" borderId="1" applyNumberFormat="0" applyFill="0" applyBorder="0" applyAlignment="0" applyProtection="0"/>
    <xf numFmtId="176" fontId="2" fillId="0" borderId="0">
      <alignment horizontal="left" wrapText="1"/>
    </xf>
    <xf numFmtId="0" fontId="8" fillId="0" borderId="0"/>
    <xf numFmtId="0" fontId="8" fillId="0" borderId="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0" fontId="8"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9" fillId="0" borderId="0"/>
    <xf numFmtId="0" fontId="8" fillId="0" borderId="0"/>
    <xf numFmtId="176" fontId="2" fillId="0" borderId="0">
      <alignment horizontal="left" wrapText="1"/>
    </xf>
    <xf numFmtId="177"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12" fillId="0" borderId="0" applyNumberFormat="0" applyFill="0" applyBorder="0" applyProtection="0">
      <alignment horizontal="centerContinuous"/>
    </xf>
    <xf numFmtId="0" fontId="9" fillId="0" borderId="0"/>
    <xf numFmtId="176" fontId="2" fillId="0" borderId="0">
      <alignment horizontal="left" wrapText="1"/>
    </xf>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190" fontId="13" fillId="0" borderId="0" applyFont="0" applyFill="0" applyBorder="0" applyAlignment="0" applyProtection="0"/>
    <xf numFmtId="191" fontId="13" fillId="0" borderId="0" applyFont="0" applyFill="0" applyBorder="0" applyAlignment="0" applyProtection="0"/>
    <xf numFmtId="0" fontId="2" fillId="0" borderId="0"/>
    <xf numFmtId="0" fontId="2" fillId="0" borderId="0"/>
    <xf numFmtId="0" fontId="8" fillId="0" borderId="0"/>
    <xf numFmtId="10" fontId="3" fillId="0" borderId="0" applyFont="0" applyFill="0" applyBorder="0" applyAlignment="0" applyProtection="0"/>
    <xf numFmtId="9" fontId="14" fillId="0" borderId="0" applyFont="0" applyFill="0" applyBorder="0" applyAlignment="0" applyProtection="0"/>
    <xf numFmtId="0" fontId="15" fillId="5" borderId="0" applyNumberFormat="0" applyBorder="0" applyAlignment="0" applyProtection="0"/>
    <xf numFmtId="0" fontId="10" fillId="6"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0" fillId="6" borderId="0" applyNumberFormat="0" applyBorder="0" applyAlignment="0" applyProtection="0"/>
    <xf numFmtId="0" fontId="1" fillId="5"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5" fillId="4" borderId="0" applyNumberFormat="0" applyBorder="0" applyAlignment="0" applyProtection="0"/>
    <xf numFmtId="0" fontId="10" fillId="7" borderId="0" applyNumberFormat="0" applyBorder="0" applyAlignment="0" applyProtection="0"/>
    <xf numFmtId="0" fontId="1" fillId="4" borderId="0" applyNumberFormat="0" applyBorder="0" applyAlignment="0" applyProtection="0"/>
    <xf numFmtId="0" fontId="15" fillId="4" borderId="0" applyNumberFormat="0" applyBorder="0" applyAlignment="0" applyProtection="0"/>
    <xf numFmtId="0" fontId="10" fillId="7" borderId="0" applyNumberFormat="0" applyBorder="0" applyAlignment="0" applyProtection="0"/>
    <xf numFmtId="0" fontId="1" fillId="4"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5" fillId="9" borderId="0" applyNumberFormat="0" applyBorder="0" applyAlignment="0" applyProtection="0"/>
    <xf numFmtId="0" fontId="10" fillId="10"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0" fillId="10"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 fillId="1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 fillId="5" borderId="0" applyNumberFormat="0" applyBorder="0" applyAlignment="0" applyProtection="0"/>
    <xf numFmtId="0" fontId="10" fillId="6"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0" fillId="6" borderId="0" applyNumberFormat="0" applyBorder="0" applyAlignment="0" applyProtection="0"/>
    <xf numFmtId="0" fontId="1" fillId="5"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15"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5"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5" fillId="5" borderId="0" applyNumberFormat="0" applyBorder="0" applyAlignment="0" applyProtection="0"/>
    <xf numFmtId="0" fontId="10" fillId="17"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0" fillId="17" borderId="0" applyNumberFormat="0" applyBorder="0" applyAlignment="0" applyProtection="0"/>
    <xf numFmtId="0" fontId="1" fillId="5"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5" fillId="4" borderId="0" applyNumberFormat="0" applyBorder="0" applyAlignment="0" applyProtection="0"/>
    <xf numFmtId="0" fontId="10" fillId="7" borderId="0" applyNumberFormat="0" applyBorder="0" applyAlignment="0" applyProtection="0"/>
    <xf numFmtId="0" fontId="1" fillId="4" borderId="0" applyNumberFormat="0" applyBorder="0" applyAlignment="0" applyProtection="0"/>
    <xf numFmtId="0" fontId="15" fillId="4" borderId="0" applyNumberFormat="0" applyBorder="0" applyAlignment="0" applyProtection="0"/>
    <xf numFmtId="0" fontId="10" fillId="7" borderId="0" applyNumberFormat="0" applyBorder="0" applyAlignment="0" applyProtection="0"/>
    <xf numFmtId="0" fontId="1" fillId="4"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5" fillId="19" borderId="0" applyNumberFormat="0" applyBorder="0" applyAlignment="0" applyProtection="0"/>
    <xf numFmtId="0" fontId="10" fillId="20" borderId="0" applyNumberFormat="0" applyBorder="0" applyAlignment="0" applyProtection="0"/>
    <xf numFmtId="0" fontId="1" fillId="19" borderId="0" applyNumberFormat="0" applyBorder="0" applyAlignment="0" applyProtection="0"/>
    <xf numFmtId="0" fontId="15" fillId="19"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5" fillId="21" borderId="0" applyNumberFormat="0" applyBorder="0" applyAlignment="0" applyProtection="0"/>
    <xf numFmtId="0" fontId="10" fillId="5" borderId="0" applyNumberFormat="0" applyBorder="0" applyAlignment="0" applyProtection="0"/>
    <xf numFmtId="0" fontId="1" fillId="21" borderId="0" applyNumberFormat="0" applyBorder="0" applyAlignment="0" applyProtection="0"/>
    <xf numFmtId="0" fontId="15" fillId="21" borderId="0" applyNumberFormat="0" applyBorder="0" applyAlignment="0" applyProtection="0"/>
    <xf numFmtId="0" fontId="10" fillId="5" borderId="0" applyNumberFormat="0" applyBorder="0" applyAlignment="0" applyProtection="0"/>
    <xf numFmtId="0" fontId="1" fillId="21"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7" borderId="0" applyNumberFormat="0" applyBorder="0" applyAlignment="0" applyProtection="0"/>
    <xf numFmtId="0" fontId="15" fillId="5" borderId="0" applyNumberFormat="0" applyBorder="0" applyAlignment="0" applyProtection="0"/>
    <xf numFmtId="0" fontId="10" fillId="18"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 fillId="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5" fillId="4"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5" fillId="4" borderId="0" applyNumberFormat="0" applyBorder="0" applyAlignment="0" applyProtection="0"/>
    <xf numFmtId="0" fontId="1"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6" fillId="4" borderId="0" applyNumberFormat="0" applyBorder="0" applyAlignment="0" applyProtection="0"/>
    <xf numFmtId="0" fontId="17" fillId="7" borderId="0" applyNumberFormat="0" applyBorder="0" applyAlignment="0" applyProtection="0"/>
    <xf numFmtId="0" fontId="16" fillId="4"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17" borderId="0" applyNumberFormat="0" applyBorder="0" applyAlignment="0" applyProtection="0"/>
    <xf numFmtId="0" fontId="17" fillId="5" borderId="0" applyNumberFormat="0" applyBorder="0" applyAlignment="0" applyProtection="0"/>
    <xf numFmtId="0" fontId="16" fillId="17"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6" fillId="22" borderId="0" applyNumberFormat="0" applyBorder="0" applyAlignment="0" applyProtection="0"/>
    <xf numFmtId="0" fontId="17" fillId="24" borderId="0" applyNumberFormat="0" applyBorder="0" applyAlignment="0" applyProtection="0"/>
    <xf numFmtId="0" fontId="16" fillId="22"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6" fillId="4" borderId="0" applyNumberFormat="0" applyBorder="0" applyAlignment="0" applyProtection="0"/>
    <xf numFmtId="0" fontId="17" fillId="16" borderId="0" applyNumberFormat="0" applyBorder="0" applyAlignment="0" applyProtection="0"/>
    <xf numFmtId="0" fontId="16" fillId="4" borderId="0" applyNumberFormat="0" applyBorder="0" applyAlignment="0" applyProtection="0"/>
    <xf numFmtId="0" fontId="17" fillId="16" borderId="0" applyNumberFormat="0" applyBorder="0" applyAlignment="0" applyProtection="0"/>
    <xf numFmtId="0" fontId="17" fillId="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4" borderId="0" applyNumberFormat="0" applyBorder="0" applyAlignment="0" applyProtection="0"/>
    <xf numFmtId="0" fontId="18" fillId="0" borderId="0">
      <protection locked="0"/>
    </xf>
    <xf numFmtId="0" fontId="2" fillId="25" borderId="0">
      <alignment horizontal="center"/>
    </xf>
    <xf numFmtId="0" fontId="2" fillId="25" borderId="0">
      <alignment horizontal="center"/>
    </xf>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32" borderId="0" applyNumberFormat="0" applyBorder="0" applyAlignment="0" applyProtection="0"/>
    <xf numFmtId="0" fontId="16" fillId="2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6" fillId="2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20" borderId="0" applyNumberFormat="0" applyBorder="0" applyAlignment="0" applyProtection="0"/>
    <xf numFmtId="0" fontId="16" fillId="44" borderId="0" applyNumberFormat="0" applyBorder="0" applyAlignment="0" applyProtection="0"/>
    <xf numFmtId="0" fontId="16" fillId="20"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5" fillId="3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2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29"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18" borderId="0" applyNumberFormat="0" applyBorder="0" applyAlignment="0" applyProtection="0"/>
    <xf numFmtId="0" fontId="16" fillId="45" borderId="0" applyNumberFormat="0" applyBorder="0" applyAlignment="0" applyProtection="0"/>
    <xf numFmtId="0" fontId="16" fillId="18"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5"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5" fillId="3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4" fontId="2" fillId="0" borderId="0"/>
    <xf numFmtId="195" fontId="20" fillId="0" borderId="0"/>
    <xf numFmtId="178" fontId="21" fillId="54" borderId="2">
      <alignment horizontal="center"/>
    </xf>
    <xf numFmtId="196" fontId="22" fillId="0" borderId="0"/>
    <xf numFmtId="197" fontId="7" fillId="0" borderId="0" applyFill="0" applyBorder="0" applyAlignment="0" applyProtection="0"/>
    <xf numFmtId="198" fontId="7" fillId="0" borderId="0"/>
    <xf numFmtId="196" fontId="23" fillId="0" borderId="0"/>
    <xf numFmtId="199" fontId="24" fillId="0" borderId="0"/>
    <xf numFmtId="196" fontId="24" fillId="0" borderId="0"/>
    <xf numFmtId="0" fontId="24" fillId="0" borderId="0"/>
    <xf numFmtId="200" fontId="25" fillId="55" borderId="3">
      <alignment horizontal="center" vertical="center"/>
    </xf>
    <xf numFmtId="0" fontId="26" fillId="54" borderId="0" applyNumberFormat="0" applyBorder="0" applyAlignment="0" applyProtection="0"/>
    <xf numFmtId="201" fontId="2" fillId="0" borderId="0" applyFont="0" applyFill="0" applyBorder="0" applyAlignment="0" applyProtection="0"/>
    <xf numFmtId="14" fontId="19" fillId="0" borderId="0" applyFont="0" applyFill="0" applyBorder="0" applyAlignment="0" applyProtection="0"/>
    <xf numFmtId="202" fontId="19" fillId="0" borderId="0" applyFont="0" applyFill="0" applyBorder="0" applyAlignment="0" applyProtection="0"/>
    <xf numFmtId="0" fontId="27" fillId="0" borderId="4">
      <alignment horizontal="center" vertical="center"/>
    </xf>
    <xf numFmtId="0" fontId="28" fillId="0" borderId="0">
      <alignment horizontal="center" wrapText="1"/>
      <protection locked="0"/>
    </xf>
    <xf numFmtId="3" fontId="22" fillId="0" borderId="0" applyNumberFormat="0" applyFill="0" applyBorder="0" applyAlignment="0">
      <alignment horizontal="left"/>
    </xf>
    <xf numFmtId="0" fontId="3" fillId="17" borderId="2" applyNumberFormat="0" applyFont="0" applyBorder="0" applyAlignment="0" applyProtection="0">
      <protection hidden="1"/>
    </xf>
    <xf numFmtId="203" fontId="19" fillId="0" borderId="0" applyFont="0" applyFill="0" applyBorder="0" applyAlignment="0" applyProtection="0"/>
    <xf numFmtId="204" fontId="19" fillId="0" borderId="0" applyFont="0" applyFill="0" applyBorder="0" applyAlignment="0" applyProtection="0"/>
    <xf numFmtId="0" fontId="6" fillId="0" borderId="0"/>
    <xf numFmtId="0" fontId="19" fillId="0" borderId="0"/>
    <xf numFmtId="0" fontId="28" fillId="0" borderId="0"/>
    <xf numFmtId="0" fontId="2" fillId="56" borderId="5" applyBorder="0"/>
    <xf numFmtId="0" fontId="29" fillId="2" borderId="0" applyNumberFormat="0" applyBorder="0" applyAlignment="0" applyProtection="0"/>
    <xf numFmtId="0" fontId="30" fillId="49" borderId="0" applyNumberFormat="0" applyBorder="0" applyAlignment="0" applyProtection="0"/>
    <xf numFmtId="0" fontId="29" fillId="2" borderId="0" applyNumberFormat="0" applyBorder="0" applyAlignment="0" applyProtection="0"/>
    <xf numFmtId="0" fontId="30" fillId="49" borderId="0" applyNumberFormat="0" applyBorder="0" applyAlignment="0" applyProtection="0"/>
    <xf numFmtId="0" fontId="31" fillId="36"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36" borderId="0" applyNumberFormat="0" applyBorder="0" applyAlignment="0" applyProtection="0"/>
    <xf numFmtId="0" fontId="2" fillId="0" borderId="0" applyNumberFormat="0" applyBorder="0" applyProtection="0"/>
    <xf numFmtId="0" fontId="32" fillId="0" borderId="6">
      <alignment horizontal="left"/>
    </xf>
    <xf numFmtId="0" fontId="32" fillId="0" borderId="6">
      <alignment horizontal="left"/>
    </xf>
    <xf numFmtId="0" fontId="33" fillId="0" borderId="6">
      <alignment horizontal="left" wrapText="1"/>
    </xf>
    <xf numFmtId="0" fontId="33" fillId="0" borderId="6">
      <alignment horizontal="left" wrapText="1"/>
    </xf>
    <xf numFmtId="2" fontId="34" fillId="0" borderId="0">
      <alignment horizontal="right"/>
      <protection locked="0"/>
    </xf>
    <xf numFmtId="0" fontId="35" fillId="0" borderId="0" applyNumberFormat="0" applyFill="0" applyBorder="0" applyAlignment="0" applyProtection="0"/>
    <xf numFmtId="0" fontId="28" fillId="0" borderId="7" applyNumberFormat="0" applyFont="0" applyFill="0" applyAlignment="0" applyProtection="0"/>
    <xf numFmtId="0" fontId="28" fillId="0" borderId="7" applyNumberFormat="0" applyFont="0" applyFill="0" applyAlignment="0" applyProtection="0"/>
    <xf numFmtId="0" fontId="28" fillId="0" borderId="8" applyNumberFormat="0" applyFont="0" applyFill="0" applyAlignment="0" applyProtection="0"/>
    <xf numFmtId="3" fontId="26" fillId="57" borderId="0" applyNumberFormat="0" applyBorder="0" applyAlignment="0" applyProtection="0"/>
    <xf numFmtId="205" fontId="36" fillId="54" borderId="0"/>
    <xf numFmtId="0" fontId="37" fillId="0" borderId="0"/>
    <xf numFmtId="206" fontId="3" fillId="0" borderId="0" applyFill="0" applyBorder="0" applyAlignment="0"/>
    <xf numFmtId="178" fontId="18" fillId="0" borderId="0" applyFill="0" applyBorder="0" applyAlignment="0"/>
    <xf numFmtId="207" fontId="18" fillId="0" borderId="0" applyFill="0" applyBorder="0" applyAlignment="0"/>
    <xf numFmtId="208" fontId="18" fillId="0" borderId="0" applyFill="0" applyBorder="0" applyAlignment="0"/>
    <xf numFmtId="209"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38" fillId="5" borderId="9" applyNumberFormat="0" applyAlignment="0" applyProtection="0"/>
    <xf numFmtId="0" fontId="39" fillId="58" borderId="10" applyNumberFormat="0" applyAlignment="0" applyProtection="0"/>
    <xf numFmtId="0" fontId="38" fillId="5" borderId="9" applyNumberFormat="0" applyAlignment="0" applyProtection="0"/>
    <xf numFmtId="0" fontId="39" fillId="58" borderId="10" applyNumberFormat="0" applyAlignment="0" applyProtection="0"/>
    <xf numFmtId="0" fontId="40" fillId="59" borderId="9" applyNumberFormat="0" applyAlignment="0" applyProtection="0"/>
    <xf numFmtId="0" fontId="39" fillId="58" borderId="10" applyNumberFormat="0" applyAlignment="0" applyProtection="0"/>
    <xf numFmtId="0" fontId="39" fillId="58" borderId="10" applyNumberFormat="0" applyAlignment="0" applyProtection="0"/>
    <xf numFmtId="0" fontId="40" fillId="59" borderId="9" applyNumberFormat="0" applyAlignment="0" applyProtection="0"/>
    <xf numFmtId="0" fontId="33" fillId="0" borderId="11">
      <alignment horizontal="right" vertical="center"/>
    </xf>
    <xf numFmtId="0" fontId="22" fillId="0" borderId="0" applyFont="0" applyFill="0" applyBorder="0" applyAlignment="0" applyProtection="0"/>
    <xf numFmtId="0" fontId="22" fillId="0" borderId="0" applyFont="0" applyFill="0" applyBorder="0" applyAlignment="0" applyProtection="0"/>
    <xf numFmtId="3" fontId="41" fillId="0" borderId="0" applyNumberFormat="0" applyBorder="0"/>
    <xf numFmtId="211" fontId="41" fillId="60" borderId="0" applyNumberFormat="0" applyAlignment="0"/>
    <xf numFmtId="212" fontId="42" fillId="0" borderId="0" applyFill="0" applyBorder="0" applyAlignment="0" applyProtection="0"/>
    <xf numFmtId="0" fontId="43" fillId="61" borderId="13" applyNumberFormat="0" applyAlignment="0" applyProtection="0"/>
    <xf numFmtId="0" fontId="43" fillId="45" borderId="13" applyNumberFormat="0" applyAlignment="0" applyProtection="0"/>
    <xf numFmtId="0" fontId="43" fillId="61" borderId="13" applyNumberFormat="0" applyAlignment="0" applyProtection="0"/>
    <xf numFmtId="0" fontId="43" fillId="45" borderId="13" applyNumberFormat="0" applyAlignment="0" applyProtection="0"/>
    <xf numFmtId="0" fontId="43" fillId="38" borderId="13" applyNumberFormat="0" applyAlignment="0" applyProtection="0"/>
    <xf numFmtId="0" fontId="43" fillId="45" borderId="13" applyNumberFormat="0" applyAlignment="0" applyProtection="0"/>
    <xf numFmtId="0" fontId="43" fillId="45" borderId="13" applyNumberFormat="0" applyAlignment="0" applyProtection="0"/>
    <xf numFmtId="0" fontId="43" fillId="38" borderId="13" applyNumberFormat="0" applyAlignment="0" applyProtection="0"/>
    <xf numFmtId="0" fontId="22" fillId="0" borderId="0" applyNumberFormat="0" applyFill="0" applyBorder="0" applyProtection="0">
      <alignment horizontal="center" wrapText="1"/>
    </xf>
    <xf numFmtId="0" fontId="2" fillId="0" borderId="0">
      <alignment horizontal="center" wrapText="1"/>
      <protection hidden="1"/>
    </xf>
    <xf numFmtId="4" fontId="26" fillId="62" borderId="14" applyNumberFormat="0" applyProtection="0">
      <alignment horizontal="right" wrapText="1"/>
    </xf>
    <xf numFmtId="213" fontId="44" fillId="0" borderId="0">
      <alignment horizontal="left"/>
    </xf>
    <xf numFmtId="0" fontId="25" fillId="0" borderId="15">
      <alignment horizontal="left" wrapText="1"/>
    </xf>
    <xf numFmtId="3"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170" fontId="18" fillId="0" borderId="0" applyFont="0" applyFill="0" applyBorder="0" applyAlignment="0" applyProtection="0"/>
    <xf numFmtId="215" fontId="2" fillId="0" borderId="0" applyFont="0" applyFill="0" applyBorder="0" applyAlignment="0" applyProtection="0"/>
    <xf numFmtId="0" fontId="45" fillId="0" borderId="0" applyFont="0" applyFill="0" applyBorder="0" applyAlignment="0" applyProtection="0">
      <alignment horizontal="right"/>
    </xf>
    <xf numFmtId="216" fontId="2" fillId="0" borderId="0" applyFont="0" applyFill="0" applyBorder="0" applyAlignment="0" applyProtection="0"/>
    <xf numFmtId="171" fontId="15" fillId="0" borderId="0" applyFont="0" applyFill="0" applyBorder="0" applyAlignment="0" applyProtection="0"/>
    <xf numFmtId="171" fontId="1"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44"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171" fontId="2" fillId="0" borderId="0" applyFont="0" applyFill="0" applyBorder="0" applyAlignment="0" applyProtection="0"/>
    <xf numFmtId="171" fontId="145" fillId="0" borderId="0" applyFont="0" applyFill="0" applyBorder="0" applyAlignment="0" applyProtection="0"/>
    <xf numFmtId="171" fontId="144"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44" fillId="0" borderId="0" applyFont="0" applyFill="0" applyBorder="0" applyAlignment="0" applyProtection="0"/>
    <xf numFmtId="173" fontId="14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16" fontId="2" fillId="0" borderId="0" applyFont="0" applyFill="0" applyBorder="0" applyAlignment="0" applyProtection="0"/>
    <xf numFmtId="171" fontId="144"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44"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7" fontId="2" fillId="0" borderId="0" applyFont="0" applyFill="0" applyBorder="0" applyAlignment="0" applyProtection="0"/>
    <xf numFmtId="38" fontId="6" fillId="0" borderId="0" applyFill="0" applyBorder="0" applyProtection="0"/>
    <xf numFmtId="0" fontId="2" fillId="0" borderId="0"/>
    <xf numFmtId="171" fontId="2" fillId="0" borderId="0" applyFont="0" applyFill="0" applyBorder="0" applyAlignment="0" applyProtection="0"/>
    <xf numFmtId="3" fontId="2" fillId="0" borderId="0" applyFont="0" applyFill="0" applyBorder="0" applyAlignment="0" applyProtection="0"/>
    <xf numFmtId="37" fontId="2" fillId="0" borderId="0">
      <alignment horizontal="center"/>
    </xf>
    <xf numFmtId="0" fontId="46" fillId="0" borderId="2" applyBorder="0" applyProtection="0"/>
    <xf numFmtId="0" fontId="47" fillId="63" borderId="0">
      <alignment horizontal="center" vertical="center" wrapText="1"/>
    </xf>
    <xf numFmtId="1" fontId="48" fillId="0" borderId="0">
      <alignment horizontal="right"/>
    </xf>
    <xf numFmtId="218" fontId="49" fillId="0" borderId="0">
      <alignment horizontal="center"/>
    </xf>
    <xf numFmtId="4" fontId="26" fillId="0" borderId="0"/>
    <xf numFmtId="0" fontId="50" fillId="0" borderId="0" applyNumberFormat="0" applyAlignment="0">
      <alignment horizontal="left"/>
    </xf>
    <xf numFmtId="0" fontId="51" fillId="0" borderId="0" applyNumberFormat="0" applyAlignment="0"/>
    <xf numFmtId="177" fontId="2" fillId="0" borderId="0" applyFill="0" applyBorder="0">
      <alignment horizontal="right"/>
      <protection locked="0"/>
    </xf>
    <xf numFmtId="170" fontId="2" fillId="0" borderId="0" applyFont="0" applyFill="0" applyBorder="0" applyAlignment="0" applyProtection="0"/>
    <xf numFmtId="178" fontId="18" fillId="0" borderId="0" applyFont="0" applyFill="0" applyBorder="0" applyAlignment="0" applyProtection="0"/>
    <xf numFmtId="0" fontId="45" fillId="0" borderId="0" applyFont="0" applyFill="0" applyBorder="0" applyAlignment="0" applyProtection="0">
      <alignment horizontal="right"/>
    </xf>
    <xf numFmtId="170" fontId="144" fillId="0" borderId="0" applyFont="0" applyFill="0" applyBorder="0" applyAlignment="0" applyProtection="0"/>
    <xf numFmtId="170" fontId="144" fillId="0" borderId="0" applyFont="0" applyFill="0" applyBorder="0" applyAlignment="0" applyProtection="0"/>
    <xf numFmtId="170" fontId="2" fillId="0" borderId="0" applyFont="0" applyFill="0" applyBorder="0" applyAlignment="0" applyProtection="0"/>
    <xf numFmtId="219" fontId="2" fillId="0" borderId="0" applyFont="0" applyFill="0" applyBorder="0" applyAlignment="0" applyProtection="0"/>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219" fontId="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164" fontId="22" fillId="0" borderId="0"/>
    <xf numFmtId="220" fontId="2" fillId="0" borderId="0" applyFont="0" applyFill="0" applyBorder="0" applyAlignment="0" applyProtection="0"/>
    <xf numFmtId="0" fontId="2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3" fontId="19" fillId="0" borderId="0" applyFont="0" applyFill="0" applyBorder="0" applyAlignment="0" applyProtection="0"/>
    <xf numFmtId="0" fontId="45" fillId="0" borderId="0" applyFont="0" applyFill="0" applyBorder="0" applyAlignment="0" applyProtection="0"/>
    <xf numFmtId="14" fontId="10" fillId="0" borderId="0" applyFill="0" applyBorder="0" applyAlignment="0"/>
    <xf numFmtId="181" fontId="19" fillId="0" borderId="0" applyFont="0" applyFill="0" applyBorder="0" applyAlignment="0" applyProtection="0"/>
    <xf numFmtId="185" fontId="2" fillId="0" borderId="0" applyFont="0" applyFill="0" applyBorder="0" applyAlignment="0" applyProtection="0">
      <alignment horizontal="right"/>
    </xf>
    <xf numFmtId="0" fontId="52" fillId="54" borderId="0" applyNumberFormat="0" applyBorder="0" applyAlignment="0" applyProtection="0"/>
    <xf numFmtId="0" fontId="53" fillId="64" borderId="0" applyNumberFormat="0" applyFill="0" applyAlignment="0" applyProtection="0">
      <alignment horizontal="centerContinuous" vertical="center"/>
    </xf>
    <xf numFmtId="221" fontId="2" fillId="0" borderId="0" applyFont="0" applyFill="0" applyBorder="0" applyAlignment="0" applyProtection="0"/>
    <xf numFmtId="0" fontId="2" fillId="0" borderId="0" applyFont="0" applyFill="0" applyBorder="0" applyAlignment="0" applyProtection="0"/>
    <xf numFmtId="222" fontId="2" fillId="0" borderId="2">
      <alignment horizontal="center"/>
    </xf>
    <xf numFmtId="223" fontId="2" fillId="54" borderId="2">
      <alignment horizontal="center"/>
    </xf>
    <xf numFmtId="166" fontId="54" fillId="0" borderId="2"/>
    <xf numFmtId="0" fontId="45" fillId="0" borderId="16" applyNumberFormat="0" applyFont="0" applyFill="0" applyAlignment="0" applyProtection="0"/>
    <xf numFmtId="0" fontId="55" fillId="65"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9" borderId="0" applyNumberFormat="0" applyBorder="0" applyAlignment="0" applyProtection="0"/>
    <xf numFmtId="170" fontId="18" fillId="0" borderId="0" applyFill="0" applyBorder="0" applyAlignment="0"/>
    <xf numFmtId="178"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56" fillId="0" borderId="0" applyNumberFormat="0" applyAlignment="0">
      <alignment horizontal="left"/>
    </xf>
    <xf numFmtId="37" fontId="2" fillId="25" borderId="17">
      <protection locked="0"/>
    </xf>
    <xf numFmtId="0"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2" fillId="0" borderId="0" applyFont="0" applyFill="0" applyBorder="0">
      <alignment horizontal="left"/>
    </xf>
    <xf numFmtId="9" fontId="2" fillId="54" borderId="18">
      <alignment horizontal="center"/>
    </xf>
    <xf numFmtId="218" fontId="49" fillId="0" borderId="0">
      <alignment horizontal="center"/>
    </xf>
    <xf numFmtId="2" fontId="2" fillId="0" borderId="0" applyFont="0" applyFill="0" applyBorder="0" applyAlignment="0" applyProtection="0"/>
    <xf numFmtId="0" fontId="60" fillId="0" borderId="0" applyFill="0" applyBorder="0" applyProtection="0">
      <alignment horizontal="left"/>
    </xf>
    <xf numFmtId="0" fontId="61" fillId="3"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61" fillId="3"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61" fillId="70"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70" borderId="0" applyNumberFormat="0" applyBorder="0" applyAlignment="0" applyProtection="0"/>
    <xf numFmtId="38" fontId="22" fillId="57" borderId="0" applyNumberFormat="0" applyBorder="0" applyAlignment="0" applyProtection="0"/>
    <xf numFmtId="0" fontId="2" fillId="0" borderId="0"/>
    <xf numFmtId="0" fontId="2" fillId="0" borderId="0"/>
    <xf numFmtId="0" fontId="45" fillId="0" borderId="0" applyFont="0" applyFill="0" applyBorder="0" applyAlignment="0" applyProtection="0">
      <alignment horizontal="right"/>
    </xf>
    <xf numFmtId="0" fontId="62" fillId="60" borderId="0"/>
    <xf numFmtId="0" fontId="25" fillId="56" borderId="19">
      <alignment vertical="top" wrapText="1"/>
    </xf>
    <xf numFmtId="0" fontId="63" fillId="0" borderId="20" applyNumberFormat="0" applyAlignment="0" applyProtection="0">
      <alignment horizontal="left" vertical="center"/>
    </xf>
    <xf numFmtId="0" fontId="63" fillId="0" borderId="21">
      <alignment horizontal="left" vertical="center"/>
    </xf>
    <xf numFmtId="4" fontId="64" fillId="57" borderId="0" applyNumberFormat="0" applyFill="0" applyBorder="0" applyAlignment="0" applyProtection="0"/>
    <xf numFmtId="0" fontId="22" fillId="0" borderId="0" applyNumberFormat="0" applyFont="0" applyFill="0" applyBorder="0" applyProtection="0">
      <alignment horizontal="center" vertical="top" wrapText="1"/>
    </xf>
    <xf numFmtId="0" fontId="65" fillId="0" borderId="22" applyNumberFormat="0" applyFill="0" applyAlignment="0" applyProtection="0"/>
    <xf numFmtId="0" fontId="66" fillId="0" borderId="0" applyNumberFormat="0" applyFill="0" applyBorder="0" applyAlignment="0" applyProtection="0"/>
    <xf numFmtId="0" fontId="65" fillId="0" borderId="22" applyNumberFormat="0" applyFill="0" applyAlignment="0" applyProtection="0"/>
    <xf numFmtId="0" fontId="66" fillId="0" borderId="0" applyNumberFormat="0" applyFill="0" applyBorder="0" applyAlignment="0" applyProtection="0"/>
    <xf numFmtId="0" fontId="65" fillId="0" borderId="23"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23" applyNumberFormat="0" applyFill="0" applyAlignment="0" applyProtection="0"/>
    <xf numFmtId="0" fontId="67" fillId="0" borderId="24" applyNumberFormat="0" applyFill="0" applyAlignment="0" applyProtection="0"/>
    <xf numFmtId="0" fontId="63" fillId="0" borderId="0" applyNumberFormat="0" applyFill="0" applyBorder="0" applyAlignment="0" applyProtection="0"/>
    <xf numFmtId="0" fontId="67" fillId="0" borderId="24" applyNumberFormat="0" applyFill="0" applyAlignment="0" applyProtection="0"/>
    <xf numFmtId="0" fontId="63" fillId="0" borderId="0" applyNumberFormat="0" applyFill="0" applyBorder="0" applyAlignment="0" applyProtection="0"/>
    <xf numFmtId="0" fontId="67" fillId="0" borderId="2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7" fillId="0" borderId="25" applyNumberFormat="0" applyFill="0" applyAlignment="0" applyProtection="0"/>
    <xf numFmtId="0" fontId="68" fillId="0" borderId="26" applyNumberFormat="0" applyFill="0" applyAlignment="0" applyProtection="0"/>
    <xf numFmtId="0" fontId="69" fillId="0" borderId="0" applyProtection="0">
      <alignment horizontal="left"/>
    </xf>
    <xf numFmtId="0" fontId="68" fillId="0" borderId="26" applyNumberFormat="0" applyFill="0" applyAlignment="0" applyProtection="0"/>
    <xf numFmtId="0" fontId="69" fillId="0" borderId="0" applyProtection="0">
      <alignment horizontal="left"/>
    </xf>
    <xf numFmtId="0" fontId="69" fillId="0" borderId="0" applyProtection="0">
      <alignment horizontal="left"/>
    </xf>
    <xf numFmtId="0" fontId="69" fillId="0" borderId="0" applyProtection="0">
      <alignment horizontal="left"/>
    </xf>
    <xf numFmtId="0" fontId="68" fillId="0" borderId="26"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xf numFmtId="0" fontId="2" fillId="0" borderId="0"/>
    <xf numFmtId="0" fontId="2" fillId="57" borderId="0">
      <alignment vertical="top"/>
    </xf>
    <xf numFmtId="0" fontId="71" fillId="57" borderId="0">
      <alignment vertical="top"/>
    </xf>
    <xf numFmtId="0" fontId="72" fillId="0" borderId="7">
      <alignment horizontal="center"/>
    </xf>
    <xf numFmtId="0" fontId="72" fillId="0" borderId="7">
      <alignment horizontal="center"/>
    </xf>
    <xf numFmtId="0" fontId="72" fillId="0" borderId="0">
      <alignment horizontal="center"/>
    </xf>
    <xf numFmtId="189" fontId="2" fillId="0" borderId="0">
      <alignment horizontal="left"/>
    </xf>
    <xf numFmtId="0" fontId="73" fillId="54" borderId="27">
      <alignment horizontal="center"/>
    </xf>
    <xf numFmtId="0" fontId="25" fillId="0" borderId="0">
      <protection hidden="1"/>
    </xf>
    <xf numFmtId="0" fontId="74" fillId="54" borderId="28" applyNumberFormat="0" applyFont="0" applyBorder="0" applyAlignment="0" applyProtection="0">
      <alignment horizontal="center"/>
    </xf>
    <xf numFmtId="10" fontId="22" fillId="25" borderId="15" applyNumberFormat="0" applyBorder="0" applyAlignment="0" applyProtection="0"/>
    <xf numFmtId="224" fontId="21" fillId="0" borderId="15">
      <protection locked="0"/>
    </xf>
    <xf numFmtId="0" fontId="75" fillId="4" borderId="9" applyNumberFormat="0" applyAlignment="0" applyProtection="0"/>
    <xf numFmtId="9" fontId="2" fillId="25" borderId="4" applyNumberFormat="0" applyFont="0" applyAlignment="0">
      <protection locked="0"/>
    </xf>
    <xf numFmtId="0" fontId="75" fillId="4" borderId="9" applyNumberFormat="0" applyAlignment="0" applyProtection="0"/>
    <xf numFmtId="9" fontId="2" fillId="25" borderId="4" applyNumberFormat="0" applyFont="0" applyAlignment="0">
      <protection locked="0"/>
    </xf>
    <xf numFmtId="0" fontId="76" fillId="50" borderId="9" applyNumberFormat="0" applyAlignment="0" applyProtection="0"/>
    <xf numFmtId="9" fontId="2" fillId="25" borderId="4" applyNumberFormat="0" applyFont="0" applyAlignment="0">
      <protection locked="0"/>
    </xf>
    <xf numFmtId="9" fontId="2" fillId="25" borderId="4" applyNumberFormat="0" applyFont="0" applyAlignment="0">
      <protection locked="0"/>
    </xf>
    <xf numFmtId="0" fontId="76" fillId="50" borderId="9" applyNumberFormat="0" applyAlignment="0" applyProtection="0"/>
    <xf numFmtId="0" fontId="76" fillId="50" borderId="9" applyNumberFormat="0" applyAlignment="0" applyProtection="0"/>
    <xf numFmtId="0" fontId="76" fillId="50" borderId="9" applyNumberFormat="0" applyAlignment="0" applyProtection="0"/>
    <xf numFmtId="0" fontId="76" fillId="50" borderId="9" applyNumberFormat="0" applyAlignment="0" applyProtection="0"/>
    <xf numFmtId="178" fontId="77" fillId="71" borderId="0"/>
    <xf numFmtId="37" fontId="71" fillId="57" borderId="0" applyNumberFormat="0" applyFont="0" applyBorder="0" applyAlignment="0">
      <protection locked="0"/>
    </xf>
    <xf numFmtId="0" fontId="2" fillId="0" borderId="15" applyNumberFormat="0">
      <alignment horizontal="left" wrapText="1"/>
      <protection locked="0"/>
    </xf>
    <xf numFmtId="0" fontId="2" fillId="0" borderId="0" applyFill="0" applyBorder="0">
      <alignment horizontal="right"/>
      <protection locked="0"/>
    </xf>
    <xf numFmtId="225" fontId="2" fillId="0" borderId="0" applyFill="0" applyBorder="0">
      <alignment horizontal="right"/>
      <protection locked="0"/>
    </xf>
    <xf numFmtId="0" fontId="25" fillId="72" borderId="29">
      <alignment horizontal="left" vertical="center" wrapText="1"/>
    </xf>
    <xf numFmtId="226" fontId="2" fillId="0" borderId="0" applyFont="0" applyFill="0" applyBorder="0" applyAlignment="0" applyProtection="0"/>
    <xf numFmtId="165" fontId="2" fillId="0" borderId="0" applyFont="0" applyFill="0" applyBorder="0" applyAlignment="0" applyProtection="0"/>
    <xf numFmtId="0" fontId="78" fillId="0" borderId="0" applyNumberFormat="0" applyFill="0" applyBorder="0" applyProtection="0">
      <alignment horizontal="left" vertical="center"/>
    </xf>
    <xf numFmtId="0" fontId="2" fillId="25" borderId="15" applyNumberFormat="0" applyProtection="0">
      <alignment vertical="center" wrapText="1"/>
    </xf>
    <xf numFmtId="0" fontId="19" fillId="0" borderId="0" applyNumberFormat="0" applyFont="0" applyFill="0" applyBorder="0" applyProtection="0">
      <alignment horizontal="left" vertical="center"/>
    </xf>
    <xf numFmtId="0" fontId="79" fillId="0" borderId="0" applyNumberFormat="0" applyFill="0" applyBorder="0" applyAlignment="0" applyProtection="0">
      <alignment vertical="top"/>
      <protection locked="0"/>
    </xf>
    <xf numFmtId="170" fontId="18" fillId="0" borderId="0" applyFill="0" applyBorder="0" applyAlignment="0"/>
    <xf numFmtId="178"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80" fillId="0" borderId="12" applyNumberFormat="0" applyFill="0" applyAlignment="0" applyProtection="0"/>
    <xf numFmtId="0" fontId="61" fillId="0" borderId="30" applyNumberFormat="0" applyFill="0" applyAlignment="0" applyProtection="0"/>
    <xf numFmtId="0" fontId="80" fillId="0" borderId="12" applyNumberFormat="0" applyFill="0" applyAlignment="0" applyProtection="0"/>
    <xf numFmtId="0" fontId="61" fillId="0" borderId="30" applyNumberFormat="0" applyFill="0" applyAlignment="0" applyProtection="0"/>
    <xf numFmtId="0" fontId="81" fillId="0" borderId="31"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81" fillId="0" borderId="31" applyNumberFormat="0" applyFill="0" applyAlignment="0" applyProtection="0"/>
    <xf numFmtId="178" fontId="82" fillId="73" borderId="0"/>
    <xf numFmtId="9" fontId="26" fillId="57" borderId="0" applyNumberFormat="0" applyFont="0" applyBorder="0" applyAlignment="0">
      <protection locked="0"/>
    </xf>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227" fontId="2"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71" fontId="143" fillId="0" borderId="0" applyFont="0" applyFill="0" applyBorder="0" applyAlignment="0" applyProtection="0"/>
    <xf numFmtId="228" fontId="3" fillId="0" borderId="0"/>
    <xf numFmtId="165" fontId="6" fillId="0" borderId="0" applyFont="0" applyFill="0" applyBorder="0" applyAlignment="0" applyProtection="0"/>
    <xf numFmtId="167" fontId="6" fillId="0" borderId="0" applyFont="0" applyFill="0" applyBorder="0" applyAlignment="0" applyProtection="0"/>
    <xf numFmtId="229" fontId="2" fillId="0" borderId="0">
      <alignment horizontal="right"/>
    </xf>
    <xf numFmtId="0" fontId="45" fillId="0" borderId="0" applyFont="0" applyFill="0" applyBorder="0" applyAlignment="0" applyProtection="0">
      <alignment horizontal="right"/>
    </xf>
    <xf numFmtId="0" fontId="84" fillId="19" borderId="0" applyNumberFormat="0" applyBorder="0" applyAlignment="0" applyProtection="0"/>
    <xf numFmtId="0" fontId="61" fillId="50" borderId="0" applyNumberFormat="0" applyBorder="0" applyAlignment="0" applyProtection="0"/>
    <xf numFmtId="0" fontId="84" fillId="19" borderId="0" applyNumberFormat="0" applyBorder="0" applyAlignment="0" applyProtection="0"/>
    <xf numFmtId="0" fontId="61" fillId="50" borderId="0" applyNumberFormat="0" applyBorder="0" applyAlignment="0" applyProtection="0"/>
    <xf numFmtId="0" fontId="84"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84" fillId="50" borderId="0" applyNumberFormat="0" applyBorder="0" applyAlignment="0" applyProtection="0"/>
    <xf numFmtId="37" fontId="85" fillId="0" borderId="0"/>
    <xf numFmtId="0" fontId="2" fillId="0" borderId="32">
      <alignment horizontal="center"/>
    </xf>
    <xf numFmtId="0" fontId="2" fillId="57" borderId="15" applyNumberFormat="0" applyAlignment="0"/>
    <xf numFmtId="0" fontId="51" fillId="0" borderId="0"/>
    <xf numFmtId="0" fontId="51" fillId="0" borderId="0"/>
    <xf numFmtId="230" fontId="2" fillId="0" borderId="0"/>
    <xf numFmtId="231" fontId="36" fillId="0" borderId="33"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44" fillId="0" borderId="0"/>
    <xf numFmtId="0" fontId="2" fillId="0" borderId="0"/>
    <xf numFmtId="0" fontId="2" fillId="0" borderId="0"/>
    <xf numFmtId="0" fontId="145" fillId="0" borderId="0"/>
    <xf numFmtId="0" fontId="144" fillId="0" borderId="0"/>
    <xf numFmtId="0" fontId="144" fillId="0" borderId="0"/>
    <xf numFmtId="0" fontId="71" fillId="0" borderId="0"/>
    <xf numFmtId="0" fontId="2" fillId="0" borderId="0"/>
    <xf numFmtId="0" fontId="144" fillId="0" borderId="0"/>
    <xf numFmtId="0" fontId="144" fillId="0" borderId="0"/>
    <xf numFmtId="0" fontId="2" fillId="0" borderId="0"/>
    <xf numFmtId="0" fontId="2" fillId="0" borderId="0"/>
    <xf numFmtId="0" fontId="144" fillId="0" borderId="0"/>
    <xf numFmtId="0" fontId="15" fillId="0" borderId="0"/>
    <xf numFmtId="0" fontId="1" fillId="0" borderId="0"/>
    <xf numFmtId="0" fontId="143" fillId="0" borderId="0"/>
    <xf numFmtId="0" fontId="143" fillId="0" borderId="0"/>
    <xf numFmtId="0" fontId="6" fillId="0" borderId="0"/>
    <xf numFmtId="0" fontId="2" fillId="0" borderId="0"/>
    <xf numFmtId="0" fontId="2" fillId="0" borderId="0"/>
    <xf numFmtId="0" fontId="2" fillId="0" borderId="0"/>
    <xf numFmtId="0" fontId="2" fillId="0" borderId="0"/>
    <xf numFmtId="0" fontId="2" fillId="0" borderId="0"/>
    <xf numFmtId="232" fontId="2" fillId="0" borderId="0"/>
    <xf numFmtId="37" fontId="2" fillId="0" borderId="0"/>
    <xf numFmtId="37" fontId="86" fillId="0" borderId="0"/>
    <xf numFmtId="37" fontId="87" fillId="0" borderId="0"/>
    <xf numFmtId="37" fontId="22" fillId="0" borderId="0"/>
    <xf numFmtId="0" fontId="2" fillId="74" borderId="15" applyNumberFormat="0" applyFont="0" applyBorder="0" applyAlignment="0" applyProtection="0"/>
    <xf numFmtId="0" fontId="2" fillId="9" borderId="17" applyNumberFormat="0" applyFont="0" applyAlignment="0" applyProtection="0"/>
    <xf numFmtId="0" fontId="22" fillId="49" borderId="10" applyNumberFormat="0" applyFont="0" applyAlignment="0" applyProtection="0"/>
    <xf numFmtId="0" fontId="2" fillId="9" borderId="17" applyNumberFormat="0" applyFont="0" applyAlignment="0" applyProtection="0"/>
    <xf numFmtId="0" fontId="22" fillId="49" borderId="10" applyNumberFormat="0" applyFont="0" applyAlignment="0" applyProtection="0"/>
    <xf numFmtId="0" fontId="2" fillId="49" borderId="17" applyNumberFormat="0" applyFont="0" applyAlignment="0" applyProtection="0"/>
    <xf numFmtId="0" fontId="22" fillId="49" borderId="10" applyNumberFormat="0" applyFont="0" applyAlignment="0" applyProtection="0"/>
    <xf numFmtId="0" fontId="2" fillId="49" borderId="17" applyNumberFormat="0" applyFont="0" applyAlignment="0" applyProtection="0"/>
    <xf numFmtId="0" fontId="22" fillId="49" borderId="10" applyNumberFormat="0" applyFont="0" applyAlignment="0" applyProtection="0"/>
    <xf numFmtId="0" fontId="2" fillId="49" borderId="17" applyNumberFormat="0" applyFont="0" applyAlignment="0" applyProtection="0"/>
    <xf numFmtId="0" fontId="2" fillId="49" borderId="17" applyNumberFormat="0" applyFont="0" applyAlignment="0" applyProtection="0"/>
    <xf numFmtId="0" fontId="2" fillId="49" borderId="17" applyNumberFormat="0" applyFont="0" applyAlignment="0" applyProtection="0"/>
    <xf numFmtId="40" fontId="13" fillId="0" borderId="0" applyFont="0" applyFill="0" applyBorder="0" applyAlignment="0" applyProtection="0"/>
    <xf numFmtId="38" fontId="13" fillId="0" borderId="0" applyFont="0" applyFill="0" applyBorder="0" applyAlignment="0" applyProtection="0"/>
    <xf numFmtId="233" fontId="2" fillId="0" borderId="0"/>
    <xf numFmtId="0" fontId="88" fillId="5" borderId="34" applyNumberFormat="0" applyAlignment="0" applyProtection="0"/>
    <xf numFmtId="0" fontId="88" fillId="58" borderId="34" applyNumberFormat="0" applyAlignment="0" applyProtection="0"/>
    <xf numFmtId="0" fontId="88" fillId="5" borderId="34" applyNumberFormat="0" applyAlignment="0" applyProtection="0"/>
    <xf numFmtId="0" fontId="88" fillId="58" borderId="34" applyNumberFormat="0" applyAlignment="0" applyProtection="0"/>
    <xf numFmtId="0" fontId="88" fillId="59" borderId="34" applyNumberFormat="0" applyAlignment="0" applyProtection="0"/>
    <xf numFmtId="0" fontId="88" fillId="58" borderId="34" applyNumberFormat="0" applyAlignment="0" applyProtection="0"/>
    <xf numFmtId="0" fontId="88" fillId="58" borderId="34" applyNumberFormat="0" applyAlignment="0" applyProtection="0"/>
    <xf numFmtId="0" fontId="88" fillId="59" borderId="34" applyNumberFormat="0" applyAlignment="0" applyProtection="0"/>
    <xf numFmtId="40" fontId="10" fillId="13" borderId="0">
      <alignment horizontal="right"/>
    </xf>
    <xf numFmtId="0" fontId="89" fillId="75" borderId="0">
      <alignment horizontal="center"/>
    </xf>
    <xf numFmtId="0" fontId="90" fillId="76" borderId="0"/>
    <xf numFmtId="0" fontId="91" fillId="13" borderId="0" applyBorder="0">
      <alignment horizontal="centerContinuous"/>
    </xf>
    <xf numFmtId="0" fontId="92" fillId="76" borderId="0" applyBorder="0">
      <alignment horizontal="centerContinuous"/>
    </xf>
    <xf numFmtId="0" fontId="93" fillId="0" borderId="0" applyFill="0" applyBorder="0" applyProtection="0">
      <alignment horizontal="left"/>
    </xf>
    <xf numFmtId="0" fontId="94" fillId="0" borderId="0" applyFill="0" applyBorder="0" applyProtection="0">
      <alignment horizontal="left"/>
    </xf>
    <xf numFmtId="1" fontId="95" fillId="0" borderId="0" applyProtection="0">
      <alignment horizontal="right" vertical="center"/>
    </xf>
    <xf numFmtId="0" fontId="96" fillId="0" borderId="0">
      <alignment horizontal="center"/>
    </xf>
    <xf numFmtId="0" fontId="97" fillId="0" borderId="0">
      <alignment horizontal="center"/>
    </xf>
    <xf numFmtId="218" fontId="98" fillId="0" borderId="0">
      <alignment horizontal="right"/>
    </xf>
    <xf numFmtId="218" fontId="98" fillId="0" borderId="0">
      <alignment horizontal="right"/>
    </xf>
    <xf numFmtId="14" fontId="28" fillId="0" borderId="0">
      <alignment horizontal="center" wrapText="1"/>
      <protection locked="0"/>
    </xf>
    <xf numFmtId="0" fontId="22" fillId="0" borderId="0"/>
    <xf numFmtId="209" fontId="18" fillId="0" borderId="0" applyFont="0" applyFill="0" applyBorder="0" applyAlignment="0" applyProtection="0"/>
    <xf numFmtId="23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4" fillId="0" borderId="0" applyFont="0" applyFill="0" applyBorder="0" applyAlignment="0" applyProtection="0"/>
    <xf numFmtId="9" fontId="2" fillId="0" borderId="0" applyFont="0" applyFill="0" applyBorder="0" applyAlignment="0" applyProtection="0"/>
    <xf numFmtId="9" fontId="1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5" fontId="28" fillId="0" borderId="0" applyFont="0" applyFill="0" applyBorder="0" applyProtection="0">
      <alignment horizontal="right"/>
    </xf>
    <xf numFmtId="9" fontId="2" fillId="0" borderId="0"/>
    <xf numFmtId="9" fontId="86" fillId="0" borderId="0"/>
    <xf numFmtId="9" fontId="22" fillId="0" borderId="0"/>
    <xf numFmtId="236" fontId="2" fillId="0" borderId="0" applyFont="0" applyFill="0" applyBorder="0" applyAlignment="0" applyProtection="0"/>
    <xf numFmtId="237" fontId="2" fillId="0" borderId="0"/>
    <xf numFmtId="9" fontId="6" fillId="0" borderId="35" applyNumberFormat="0" applyBorder="0"/>
    <xf numFmtId="238" fontId="2" fillId="0" borderId="0" applyFill="0" applyBorder="0">
      <alignment horizontal="right"/>
      <protection locked="0"/>
    </xf>
    <xf numFmtId="170" fontId="18" fillId="0" borderId="0" applyFill="0" applyBorder="0" applyAlignment="0"/>
    <xf numFmtId="178"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239" fontId="28" fillId="0" borderId="0" applyFill="0" applyBorder="0" applyAlignment="0" applyProtection="0"/>
    <xf numFmtId="164" fontId="99" fillId="0" borderId="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100" fillId="0" borderId="7">
      <alignment horizontal="center"/>
    </xf>
    <xf numFmtId="0" fontId="100" fillId="0" borderId="7">
      <alignment horizontal="center"/>
    </xf>
    <xf numFmtId="3" fontId="6" fillId="0" borderId="0" applyFont="0" applyFill="0" applyBorder="0" applyAlignment="0" applyProtection="0"/>
    <xf numFmtId="0" fontId="6" fillId="77" borderId="0" applyNumberFormat="0" applyFont="0" applyBorder="0" applyAlignment="0" applyProtection="0"/>
    <xf numFmtId="169" fontId="101" fillId="0" borderId="0">
      <alignment horizontal="center"/>
    </xf>
    <xf numFmtId="240" fontId="2" fillId="0" borderId="0">
      <alignment horizontal="right"/>
      <protection locked="0"/>
    </xf>
    <xf numFmtId="0" fontId="102" fillId="78" borderId="0" applyNumberFormat="0" applyFont="0" applyBorder="0" applyAlignment="0">
      <alignment horizontal="center"/>
    </xf>
    <xf numFmtId="0" fontId="103" fillId="79" borderId="36" applyNumberFormat="0" applyBorder="0" applyAlignment="0">
      <alignment horizontal="center"/>
    </xf>
    <xf numFmtId="2" fontId="28" fillId="0" borderId="0">
      <alignment vertical="center" wrapText="1"/>
    </xf>
    <xf numFmtId="241" fontId="26" fillId="0" borderId="0"/>
    <xf numFmtId="14" fontId="96" fillId="0" borderId="0" applyNumberFormat="0" applyFill="0" applyBorder="0" applyAlignment="0" applyProtection="0">
      <alignment horizontal="left"/>
    </xf>
    <xf numFmtId="0" fontId="33" fillId="0" borderId="11">
      <alignment horizontal="left" vertical="center" wrapText="1"/>
    </xf>
    <xf numFmtId="0" fontId="78" fillId="0" borderId="0" applyNumberFormat="0" applyFill="0" applyBorder="0" applyProtection="0">
      <alignment horizontal="right" vertical="center"/>
    </xf>
    <xf numFmtId="3" fontId="26" fillId="62" borderId="14" applyNumberFormat="0" applyFill="0" applyBorder="0" applyProtection="0">
      <alignment horizontal="left"/>
    </xf>
    <xf numFmtId="0" fontId="2" fillId="0" borderId="0"/>
    <xf numFmtId="0" fontId="2" fillId="0" borderId="0"/>
    <xf numFmtId="4" fontId="104" fillId="19" borderId="37" applyNumberFormat="0" applyProtection="0">
      <alignment vertical="center"/>
    </xf>
    <xf numFmtId="0" fontId="2" fillId="0" borderId="0"/>
    <xf numFmtId="4" fontId="105" fillId="19" borderId="37" applyNumberFormat="0" applyProtection="0">
      <alignment vertical="center"/>
    </xf>
    <xf numFmtId="4" fontId="105" fillId="80" borderId="37" applyNumberFormat="0" applyProtection="0">
      <alignment vertical="center"/>
    </xf>
    <xf numFmtId="4" fontId="105" fillId="80" borderId="37" applyNumberFormat="0" applyProtection="0">
      <alignment vertical="center"/>
    </xf>
    <xf numFmtId="4" fontId="105" fillId="80" borderId="37" applyNumberFormat="0" applyProtection="0">
      <alignment vertical="center"/>
    </xf>
    <xf numFmtId="4" fontId="105" fillId="80" borderId="37" applyNumberFormat="0" applyProtection="0">
      <alignment vertical="center"/>
    </xf>
    <xf numFmtId="0" fontId="2" fillId="0" borderId="0"/>
    <xf numFmtId="4" fontId="104" fillId="19" borderId="37" applyNumberFormat="0" applyProtection="0">
      <alignment horizontal="left" vertical="center" indent="1"/>
    </xf>
    <xf numFmtId="4" fontId="104" fillId="80" borderId="37" applyNumberFormat="0" applyProtection="0">
      <alignment horizontal="left" vertical="center" indent="1"/>
    </xf>
    <xf numFmtId="4" fontId="104" fillId="80" borderId="37" applyNumberFormat="0" applyProtection="0">
      <alignment horizontal="left" vertical="center" indent="1"/>
    </xf>
    <xf numFmtId="4" fontId="104" fillId="80" borderId="37" applyNumberFormat="0" applyProtection="0">
      <alignment horizontal="left" vertical="center" indent="1"/>
    </xf>
    <xf numFmtId="4" fontId="104" fillId="80" borderId="37" applyNumberFormat="0" applyProtection="0">
      <alignment horizontal="left" vertical="center" indent="1"/>
    </xf>
    <xf numFmtId="0" fontId="2" fillId="0" borderId="0"/>
    <xf numFmtId="0" fontId="104" fillId="19" borderId="37" applyNumberFormat="0" applyProtection="0">
      <alignment horizontal="left" vertical="top" indent="1"/>
    </xf>
    <xf numFmtId="0" fontId="104" fillId="80" borderId="37" applyNumberFormat="0" applyProtection="0">
      <alignment horizontal="left" vertical="top" indent="1"/>
    </xf>
    <xf numFmtId="0" fontId="104" fillId="80" borderId="37" applyNumberFormat="0" applyProtection="0">
      <alignment horizontal="left" vertical="top" indent="1"/>
    </xf>
    <xf numFmtId="0" fontId="104" fillId="80" borderId="37" applyNumberFormat="0" applyProtection="0">
      <alignment horizontal="left" vertical="top" indent="1"/>
    </xf>
    <xf numFmtId="0" fontId="104" fillId="80" borderId="37" applyNumberFormat="0" applyProtection="0">
      <alignment horizontal="left" vertical="top" indent="1"/>
    </xf>
    <xf numFmtId="0" fontId="2" fillId="0" borderId="0"/>
    <xf numFmtId="4" fontId="104" fillId="7" borderId="0" applyNumberFormat="0" applyProtection="0">
      <alignment horizontal="left" vertical="center" indent="1"/>
    </xf>
    <xf numFmtId="4" fontId="104" fillId="81" borderId="0" applyNumberFormat="0" applyProtection="0">
      <alignment horizontal="left" vertical="center" indent="1"/>
    </xf>
    <xf numFmtId="4" fontId="104" fillId="81" borderId="0" applyNumberFormat="0" applyProtection="0">
      <alignment horizontal="left" vertical="center" indent="1"/>
    </xf>
    <xf numFmtId="4" fontId="104" fillId="81" borderId="0" applyNumberFormat="0" applyProtection="0">
      <alignment horizontal="left" vertical="center" indent="1"/>
    </xf>
    <xf numFmtId="4" fontId="104" fillId="81" borderId="0" applyNumberFormat="0" applyProtection="0">
      <alignment horizontal="left" vertical="center" indent="1"/>
    </xf>
    <xf numFmtId="0" fontId="2" fillId="0" borderId="0"/>
    <xf numFmtId="4" fontId="10" fillId="2" borderId="37" applyNumberFormat="0" applyProtection="0">
      <alignment horizontal="right" vertical="center"/>
    </xf>
    <xf numFmtId="4" fontId="10" fillId="2" borderId="37" applyNumberFormat="0" applyProtection="0">
      <alignment horizontal="right" vertical="center"/>
    </xf>
    <xf numFmtId="0" fontId="2" fillId="0" borderId="0"/>
    <xf numFmtId="4" fontId="10" fillId="8" borderId="37" applyNumberFormat="0" applyProtection="0">
      <alignment horizontal="right" vertical="center"/>
    </xf>
    <xf numFmtId="4" fontId="10" fillId="8" borderId="37" applyNumberFormat="0" applyProtection="0">
      <alignment horizontal="right" vertical="center"/>
    </xf>
    <xf numFmtId="0" fontId="2" fillId="0" borderId="0"/>
    <xf numFmtId="4" fontId="10" fillId="33" borderId="37" applyNumberFormat="0" applyProtection="0">
      <alignment horizontal="right" vertical="center"/>
    </xf>
    <xf numFmtId="4" fontId="10" fillId="33" borderId="37" applyNumberFormat="0" applyProtection="0">
      <alignment horizontal="right" vertical="center"/>
    </xf>
    <xf numFmtId="0" fontId="2" fillId="0" borderId="0"/>
    <xf numFmtId="4" fontId="10" fillId="16" borderId="37" applyNumberFormat="0" applyProtection="0">
      <alignment horizontal="right" vertical="center"/>
    </xf>
    <xf numFmtId="4" fontId="10" fillId="16" borderId="37" applyNumberFormat="0" applyProtection="0">
      <alignment horizontal="right" vertical="center"/>
    </xf>
    <xf numFmtId="0" fontId="2" fillId="0" borderId="0"/>
    <xf numFmtId="4" fontId="10" fillId="23" borderId="37" applyNumberFormat="0" applyProtection="0">
      <alignment horizontal="right" vertical="center"/>
    </xf>
    <xf numFmtId="4" fontId="10" fillId="23" borderId="37" applyNumberFormat="0" applyProtection="0">
      <alignment horizontal="right" vertical="center"/>
    </xf>
    <xf numFmtId="0" fontId="2" fillId="0" borderId="0"/>
    <xf numFmtId="4" fontId="10" fillId="48" borderId="37" applyNumberFormat="0" applyProtection="0">
      <alignment horizontal="right" vertical="center"/>
    </xf>
    <xf numFmtId="4" fontId="10" fillId="48" borderId="37" applyNumberFormat="0" applyProtection="0">
      <alignment horizontal="right" vertical="center"/>
    </xf>
    <xf numFmtId="0" fontId="2" fillId="0" borderId="0"/>
    <xf numFmtId="4" fontId="10" fillId="20" borderId="37" applyNumberFormat="0" applyProtection="0">
      <alignment horizontal="right" vertical="center"/>
    </xf>
    <xf numFmtId="4" fontId="10" fillId="20" borderId="37" applyNumberFormat="0" applyProtection="0">
      <alignment horizontal="right" vertical="center"/>
    </xf>
    <xf numFmtId="0" fontId="2" fillId="0" borderId="0"/>
    <xf numFmtId="4" fontId="10" fillId="10" borderId="37" applyNumberFormat="0" applyProtection="0">
      <alignment horizontal="right" vertical="center"/>
    </xf>
    <xf numFmtId="4" fontId="10" fillId="10" borderId="37" applyNumberFormat="0" applyProtection="0">
      <alignment horizontal="right" vertical="center"/>
    </xf>
    <xf numFmtId="0" fontId="2" fillId="0" borderId="0"/>
    <xf numFmtId="4" fontId="10" fillId="15" borderId="37" applyNumberFormat="0" applyProtection="0">
      <alignment horizontal="right" vertical="center"/>
    </xf>
    <xf numFmtId="4" fontId="10" fillId="15" borderId="37" applyNumberFormat="0" applyProtection="0">
      <alignment horizontal="right" vertical="center"/>
    </xf>
    <xf numFmtId="0" fontId="2" fillId="0" borderId="0"/>
    <xf numFmtId="4" fontId="104" fillId="82" borderId="38" applyNumberFormat="0" applyProtection="0">
      <alignment horizontal="left" vertical="center" indent="1"/>
    </xf>
    <xf numFmtId="0" fontId="2" fillId="0" borderId="0"/>
    <xf numFmtId="4" fontId="10" fillId="6" borderId="0" applyNumberFormat="0" applyProtection="0">
      <alignment horizontal="left" vertical="center" indent="1"/>
    </xf>
    <xf numFmtId="4" fontId="10" fillId="6" borderId="0" applyNumberFormat="0" applyProtection="0">
      <alignment horizontal="left" vertical="center" indent="1"/>
    </xf>
    <xf numFmtId="0" fontId="2" fillId="0" borderId="0"/>
    <xf numFmtId="4" fontId="106" fillId="18" borderId="0" applyNumberFormat="0" applyProtection="0">
      <alignment horizontal="left" vertical="center" indent="1"/>
    </xf>
    <xf numFmtId="4" fontId="106" fillId="83" borderId="0" applyNumberFormat="0" applyProtection="0">
      <alignment horizontal="left" vertical="center" indent="1"/>
    </xf>
    <xf numFmtId="4" fontId="106" fillId="83" borderId="0" applyNumberFormat="0" applyProtection="0">
      <alignment horizontal="left" vertical="center" indent="1"/>
    </xf>
    <xf numFmtId="4" fontId="106" fillId="83" borderId="0" applyNumberFormat="0" applyProtection="0">
      <alignment horizontal="left" vertical="center" indent="1"/>
    </xf>
    <xf numFmtId="4" fontId="106" fillId="83" borderId="0" applyNumberFormat="0" applyProtection="0">
      <alignment horizontal="left" vertical="center" indent="1"/>
    </xf>
    <xf numFmtId="0" fontId="2" fillId="0" borderId="0"/>
    <xf numFmtId="4" fontId="106" fillId="18" borderId="0" applyNumberFormat="0" applyProtection="0">
      <alignment horizontal="left" vertical="center" indent="1"/>
    </xf>
    <xf numFmtId="4" fontId="10" fillId="7" borderId="37" applyNumberFormat="0" applyProtection="0">
      <alignment horizontal="right" vertical="center"/>
    </xf>
    <xf numFmtId="4" fontId="10" fillId="7" borderId="37" applyNumberFormat="0" applyProtection="0">
      <alignment horizontal="right" vertical="center"/>
    </xf>
    <xf numFmtId="0" fontId="2" fillId="0" borderId="0"/>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 fillId="0" borderId="0"/>
    <xf numFmtId="4" fontId="10" fillId="6" borderId="0" applyNumberFormat="0" applyProtection="0">
      <alignment horizontal="left" vertical="center" indent="1"/>
    </xf>
    <xf numFmtId="4" fontId="10" fillId="7" borderId="0" applyNumberFormat="0" applyProtection="0">
      <alignment horizontal="left" vertical="center" indent="1"/>
    </xf>
    <xf numFmtId="4" fontId="10" fillId="7"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0" fontId="2" fillId="0" borderId="0"/>
    <xf numFmtId="4" fontId="10" fillId="7" borderId="0" applyNumberFormat="0" applyProtection="0">
      <alignment horizontal="left" vertical="center" indent="1"/>
    </xf>
    <xf numFmtId="0" fontId="2" fillId="18" borderId="37" applyNumberFormat="0" applyProtection="0">
      <alignment horizontal="left" vertical="center" indent="1"/>
    </xf>
    <xf numFmtId="0" fontId="2" fillId="18" borderId="37" applyNumberFormat="0" applyProtection="0">
      <alignment horizontal="left" vertical="center" indent="1"/>
    </xf>
    <xf numFmtId="0" fontId="2" fillId="83" borderId="37" applyNumberFormat="0" applyProtection="0">
      <alignment horizontal="left" vertical="center" indent="1"/>
    </xf>
    <xf numFmtId="0" fontId="2" fillId="18"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0" borderId="0"/>
    <xf numFmtId="0" fontId="2" fillId="18" borderId="37" applyNumberFormat="0" applyProtection="0">
      <alignment horizontal="left" vertical="center" indent="1"/>
    </xf>
    <xf numFmtId="0" fontId="2" fillId="18" borderId="37" applyNumberFormat="0" applyProtection="0">
      <alignment horizontal="left" vertical="top" indent="1"/>
    </xf>
    <xf numFmtId="0" fontId="2" fillId="18"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0" borderId="0"/>
    <xf numFmtId="0" fontId="2" fillId="18" borderId="37" applyNumberFormat="0" applyProtection="0">
      <alignment horizontal="left" vertical="top" indent="1"/>
    </xf>
    <xf numFmtId="0" fontId="2" fillId="7" borderId="37" applyNumberFormat="0" applyProtection="0">
      <alignment horizontal="left" vertical="center" indent="1"/>
    </xf>
    <xf numFmtId="0" fontId="2" fillId="7" borderId="37" applyNumberFormat="0" applyProtection="0">
      <alignment horizontal="left" vertical="center" indent="1"/>
    </xf>
    <xf numFmtId="0" fontId="2" fillId="81" borderId="37" applyNumberFormat="0" applyProtection="0">
      <alignment horizontal="left" vertical="center" indent="1"/>
    </xf>
    <xf numFmtId="0" fontId="2" fillId="7"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0" borderId="0"/>
    <xf numFmtId="0" fontId="2" fillId="7" borderId="37" applyNumberFormat="0" applyProtection="0">
      <alignment horizontal="left" vertical="center" indent="1"/>
    </xf>
    <xf numFmtId="0" fontId="2" fillId="7" borderId="37" applyNumberFormat="0" applyProtection="0">
      <alignment horizontal="left" vertical="top" indent="1"/>
    </xf>
    <xf numFmtId="0" fontId="2" fillId="7"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0" borderId="0"/>
    <xf numFmtId="0" fontId="2" fillId="7" borderId="37" applyNumberFormat="0" applyProtection="0">
      <alignment horizontal="left" vertical="top" indent="1"/>
    </xf>
    <xf numFmtId="0" fontId="2" fillId="14" borderId="37" applyNumberFormat="0" applyProtection="0">
      <alignment horizontal="left" vertical="center" indent="1"/>
    </xf>
    <xf numFmtId="0" fontId="2" fillId="14" borderId="37" applyNumberFormat="0" applyProtection="0">
      <alignment horizontal="left" vertical="center" indent="1"/>
    </xf>
    <xf numFmtId="0" fontId="2" fillId="55" borderId="37" applyNumberFormat="0" applyProtection="0">
      <alignment horizontal="left" vertical="center" indent="1"/>
    </xf>
    <xf numFmtId="0" fontId="2" fillId="14"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0" borderId="0"/>
    <xf numFmtId="0" fontId="2" fillId="14" borderId="37" applyNumberFormat="0" applyProtection="0">
      <alignment horizontal="left" vertical="center" indent="1"/>
    </xf>
    <xf numFmtId="0" fontId="2" fillId="14" borderId="37" applyNumberFormat="0" applyProtection="0">
      <alignment horizontal="left" vertical="top" indent="1"/>
    </xf>
    <xf numFmtId="0" fontId="2" fillId="14"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0" borderId="0"/>
    <xf numFmtId="0" fontId="2" fillId="14" borderId="37" applyNumberFormat="0" applyProtection="0">
      <alignment horizontal="left" vertical="top" indent="1"/>
    </xf>
    <xf numFmtId="0" fontId="2" fillId="6" borderId="37" applyNumberFormat="0" applyProtection="0">
      <alignment horizontal="left" vertical="center" indent="1"/>
    </xf>
    <xf numFmtId="0" fontId="2" fillId="6" borderId="37" applyNumberFormat="0" applyProtection="0">
      <alignment horizontal="left" vertical="center" indent="1"/>
    </xf>
    <xf numFmtId="0" fontId="2" fillId="84" borderId="37" applyNumberFormat="0" applyProtection="0">
      <alignment horizontal="left" vertical="center" indent="1"/>
    </xf>
    <xf numFmtId="0" fontId="2" fillId="6"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0" borderId="0"/>
    <xf numFmtId="0" fontId="2" fillId="6" borderId="37" applyNumberFormat="0" applyProtection="0">
      <alignment horizontal="left" vertical="center" indent="1"/>
    </xf>
    <xf numFmtId="0" fontId="2" fillId="6" borderId="37" applyNumberFormat="0" applyProtection="0">
      <alignment horizontal="left" vertical="top" indent="1"/>
    </xf>
    <xf numFmtId="0" fontId="2" fillId="6"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0" borderId="0"/>
    <xf numFmtId="0" fontId="2" fillId="6" borderId="37" applyNumberFormat="0" applyProtection="0">
      <alignment horizontal="left" vertical="top" indent="1"/>
    </xf>
    <xf numFmtId="0" fontId="2" fillId="13" borderId="15" applyNumberFormat="0">
      <protection locked="0"/>
    </xf>
    <xf numFmtId="0" fontId="2" fillId="13" borderId="15"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 fillId="0" borderId="0"/>
    <xf numFmtId="0" fontId="2" fillId="13" borderId="15" applyNumberFormat="0">
      <protection locked="0"/>
    </xf>
    <xf numFmtId="0" fontId="26" fillId="18" borderId="40" applyBorder="0"/>
    <xf numFmtId="4" fontId="10" fillId="9" borderId="37" applyNumberFormat="0" applyProtection="0">
      <alignment vertical="center"/>
    </xf>
    <xf numFmtId="4" fontId="10" fillId="9"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0" fontId="2" fillId="0" borderId="0"/>
    <xf numFmtId="4" fontId="107" fillId="9" borderId="37" applyNumberFormat="0" applyProtection="0">
      <alignment vertical="center"/>
    </xf>
    <xf numFmtId="4" fontId="107" fillId="25" borderId="37" applyNumberFormat="0" applyProtection="0">
      <alignment vertical="center"/>
    </xf>
    <xf numFmtId="4" fontId="107" fillId="25" borderId="37" applyNumberFormat="0" applyProtection="0">
      <alignment vertical="center"/>
    </xf>
    <xf numFmtId="4" fontId="107" fillId="25" borderId="37" applyNumberFormat="0" applyProtection="0">
      <alignment vertical="center"/>
    </xf>
    <xf numFmtId="4" fontId="107" fillId="25" borderId="37" applyNumberFormat="0" applyProtection="0">
      <alignment vertical="center"/>
    </xf>
    <xf numFmtId="0" fontId="2" fillId="0" borderId="0"/>
    <xf numFmtId="4" fontId="10" fillId="9" borderId="37" applyNumberFormat="0" applyProtection="0">
      <alignment horizontal="left" vertical="center" indent="1"/>
    </xf>
    <xf numFmtId="4" fontId="10" fillId="9"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0" fontId="2" fillId="0" borderId="0"/>
    <xf numFmtId="0" fontId="10" fillId="9" borderId="37" applyNumberFormat="0" applyProtection="0">
      <alignment horizontal="left" vertical="top" indent="1"/>
    </xf>
    <xf numFmtId="0" fontId="10" fillId="9"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2" fillId="0" borderId="0"/>
    <xf numFmtId="4" fontId="10" fillId="6" borderId="37" applyNumberFormat="0" applyProtection="0">
      <alignment horizontal="right" vertical="center"/>
    </xf>
    <xf numFmtId="4" fontId="10" fillId="6" borderId="37" applyNumberFormat="0" applyProtection="0">
      <alignment horizontal="right" vertical="center"/>
    </xf>
    <xf numFmtId="0" fontId="2" fillId="0" borderId="0"/>
    <xf numFmtId="4" fontId="107" fillId="6" borderId="37" applyNumberFormat="0" applyProtection="0">
      <alignment horizontal="right" vertical="center"/>
    </xf>
    <xf numFmtId="0" fontId="2" fillId="0" borderId="0"/>
    <xf numFmtId="4" fontId="10" fillId="7" borderId="37" applyNumberFormat="0" applyProtection="0">
      <alignment horizontal="left" vertical="center" indent="1"/>
    </xf>
    <xf numFmtId="4" fontId="10" fillId="7" borderId="37" applyNumberFormat="0" applyProtection="0">
      <alignment horizontal="left" vertical="center" indent="1"/>
    </xf>
    <xf numFmtId="4" fontId="10" fillId="7" borderId="37" applyNumberFormat="0" applyProtection="0">
      <alignment horizontal="left" vertical="center" indent="1"/>
    </xf>
    <xf numFmtId="4" fontId="10" fillId="7" borderId="37" applyNumberFormat="0" applyProtection="0">
      <alignment horizontal="left" vertical="center" indent="1"/>
    </xf>
    <xf numFmtId="4" fontId="10" fillId="7" borderId="37" applyNumberFormat="0" applyProtection="0">
      <alignment horizontal="left" vertical="center" indent="1"/>
    </xf>
    <xf numFmtId="4" fontId="10" fillId="7" borderId="37" applyNumberFormat="0" applyProtection="0">
      <alignment horizontal="left" vertical="center" indent="1"/>
    </xf>
    <xf numFmtId="0" fontId="10" fillId="7" borderId="37" applyNumberFormat="0" applyProtection="0">
      <alignment horizontal="left" vertical="top" indent="1"/>
    </xf>
    <xf numFmtId="0" fontId="10" fillId="7"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2" fillId="0" borderId="0"/>
    <xf numFmtId="4" fontId="108" fillId="71" borderId="0" applyNumberFormat="0" applyProtection="0">
      <alignment horizontal="left" vertical="center" indent="1"/>
    </xf>
    <xf numFmtId="0" fontId="2" fillId="0" borderId="0"/>
    <xf numFmtId="0" fontId="22" fillId="85" borderId="15"/>
    <xf numFmtId="4" fontId="109" fillId="6" borderId="37" applyNumberFormat="0" applyProtection="0">
      <alignment horizontal="right" vertical="center"/>
    </xf>
    <xf numFmtId="0" fontId="2" fillId="0" borderId="0"/>
    <xf numFmtId="3" fontId="110" fillId="0" borderId="15" applyNumberFormat="0" applyFill="0" applyBorder="0" applyAlignment="0" applyProtection="0"/>
    <xf numFmtId="0" fontId="63" fillId="63" borderId="15">
      <alignment horizontal="center" vertical="center" wrapText="1"/>
      <protection hidden="1"/>
    </xf>
    <xf numFmtId="0" fontId="111" fillId="64" borderId="15" applyNumberFormat="0" applyFill="0" applyAlignment="0" applyProtection="0">
      <alignment horizontal="centerContinuous" vertical="center"/>
    </xf>
    <xf numFmtId="0" fontId="112" fillId="54" borderId="41">
      <protection locked="0"/>
    </xf>
    <xf numFmtId="0" fontId="113" fillId="72" borderId="0"/>
    <xf numFmtId="0" fontId="113" fillId="86" borderId="0"/>
    <xf numFmtId="0" fontId="25" fillId="57" borderId="0" applyFont="0">
      <alignment vertical="top"/>
    </xf>
    <xf numFmtId="0" fontId="19" fillId="87" borderId="0" applyNumberFormat="0" applyFont="0" applyBorder="0" applyAlignment="0" applyProtection="0"/>
    <xf numFmtId="0" fontId="102" fillId="1" borderId="21" applyNumberFormat="0" applyFont="0" applyAlignment="0">
      <alignment horizontal="center"/>
    </xf>
    <xf numFmtId="0" fontId="114" fillId="56" borderId="0" applyAlignment="0"/>
    <xf numFmtId="0" fontId="115" fillId="0" borderId="0" applyNumberFormat="0" applyFill="0" applyBorder="0" applyAlignment="0" applyProtection="0"/>
    <xf numFmtId="0" fontId="116" fillId="0" borderId="0" applyNumberFormat="0" applyFill="0" applyBorder="0" applyAlignment="0">
      <alignment horizontal="center"/>
    </xf>
    <xf numFmtId="234"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7" fillId="0" borderId="42" applyNumberFormat="0" applyFill="0" applyProtection="0">
      <alignment horizontal="center"/>
    </xf>
    <xf numFmtId="0" fontId="118" fillId="88" borderId="42" applyNumberFormat="0" applyProtection="0">
      <alignment horizontal="center"/>
    </xf>
    <xf numFmtId="0" fontId="118" fillId="88" borderId="42" applyNumberFormat="0" applyProtection="0">
      <alignment horizontal="left"/>
    </xf>
    <xf numFmtId="0" fontId="119" fillId="54" borderId="0" applyNumberFormat="0" applyBorder="0" applyProtection="0">
      <alignment horizontal="left"/>
    </xf>
    <xf numFmtId="0" fontId="120" fillId="54" borderId="0" applyNumberFormat="0" applyBorder="0" applyProtection="0">
      <alignment horizontal="left"/>
    </xf>
    <xf numFmtId="0" fontId="120" fillId="87" borderId="43" applyNumberFormat="0" applyAlignment="0" applyProtection="0"/>
    <xf numFmtId="0" fontId="2" fillId="0" borderId="0"/>
    <xf numFmtId="0" fontId="2" fillId="0" borderId="0"/>
    <xf numFmtId="0" fontId="117" fillId="89" borderId="43" applyNumberFormat="0" applyAlignment="0" applyProtection="0"/>
    <xf numFmtId="0" fontId="117" fillId="90" borderId="43" applyNumberFormat="0" applyAlignment="0" applyProtection="0"/>
    <xf numFmtId="0" fontId="18" fillId="0" borderId="0"/>
    <xf numFmtId="0" fontId="2" fillId="0" borderId="0"/>
    <xf numFmtId="0" fontId="2" fillId="0" borderId="0"/>
    <xf numFmtId="0" fontId="117" fillId="0" borderId="42" applyNumberFormat="0" applyFill="0" applyProtection="0">
      <alignment horizontal="center"/>
    </xf>
    <xf numFmtId="0" fontId="118" fillId="88" borderId="42" applyNumberFormat="0" applyProtection="0">
      <alignment horizontal="center"/>
    </xf>
    <xf numFmtId="0" fontId="118" fillId="88" borderId="42" applyNumberFormat="0" applyProtection="0">
      <alignment horizontal="left"/>
    </xf>
    <xf numFmtId="0" fontId="119" fillId="54" borderId="0" applyNumberFormat="0" applyBorder="0" applyProtection="0">
      <alignment horizontal="left"/>
    </xf>
    <xf numFmtId="0" fontId="120" fillId="54" borderId="0" applyNumberFormat="0" applyBorder="0" applyProtection="0">
      <alignment horizontal="left"/>
    </xf>
    <xf numFmtId="0" fontId="120" fillId="87" borderId="43" applyNumberFormat="0" applyAlignment="0" applyProtection="0"/>
    <xf numFmtId="0" fontId="117" fillId="89" borderId="43" applyNumberFormat="0" applyAlignment="0" applyProtection="0"/>
    <xf numFmtId="0" fontId="2" fillId="0" borderId="0"/>
    <xf numFmtId="0" fontId="2" fillId="0" borderId="0"/>
    <xf numFmtId="0" fontId="117" fillId="90" borderId="43" applyNumberFormat="0" applyAlignment="0" applyProtection="0"/>
    <xf numFmtId="0" fontId="2" fillId="0" borderId="0"/>
    <xf numFmtId="0" fontId="2" fillId="0" borderId="0"/>
    <xf numFmtId="0" fontId="2" fillId="0" borderId="0"/>
    <xf numFmtId="0" fontId="2" fillId="0" borderId="0"/>
    <xf numFmtId="0" fontId="119" fillId="54" borderId="0" applyNumberFormat="0" applyBorder="0" applyProtection="0">
      <alignment horizontal="left"/>
    </xf>
    <xf numFmtId="0" fontId="120" fillId="54" borderId="0" applyNumberFormat="0" applyBorder="0" applyProtection="0">
      <alignment horizontal="left"/>
    </xf>
    <xf numFmtId="0" fontId="120" fillId="87" borderId="43" applyNumberFormat="0" applyAlignment="0" applyProtection="0"/>
    <xf numFmtId="0" fontId="117" fillId="89" borderId="43" applyNumberFormat="0" applyAlignment="0" applyProtection="0"/>
    <xf numFmtId="0" fontId="117" fillId="90"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pplyNumberFormat="0" applyBorder="0" applyAlignment="0"/>
    <xf numFmtId="0" fontId="36" fillId="0" borderId="0" applyNumberFormat="0" applyBorder="0" applyAlignment="0"/>
    <xf numFmtId="0" fontId="106" fillId="0" borderId="0" applyNumberFormat="0" applyBorder="0" applyAlignment="0"/>
    <xf numFmtId="0" fontId="121" fillId="0" borderId="0" applyNumberFormat="0" applyBorder="0" applyAlignment="0"/>
    <xf numFmtId="0" fontId="106" fillId="0" borderId="0" applyNumberFormat="0" applyBorder="0" applyAlignment="0"/>
    <xf numFmtId="0" fontId="122" fillId="0" borderId="2"/>
    <xf numFmtId="40" fontId="123" fillId="0" borderId="0" applyBorder="0">
      <alignment horizontal="right"/>
    </xf>
    <xf numFmtId="0" fontId="124" fillId="0" borderId="0" applyFill="0" applyBorder="0" applyProtection="0">
      <alignment horizontal="center" vertical="center"/>
    </xf>
    <xf numFmtId="0" fontId="125" fillId="0" borderId="0" applyBorder="0" applyProtection="0">
      <alignment vertical="center"/>
    </xf>
    <xf numFmtId="0" fontId="125" fillId="0" borderId="33" applyBorder="0" applyProtection="0">
      <alignment horizontal="right" vertical="center"/>
    </xf>
    <xf numFmtId="0" fontId="126" fillId="91" borderId="0" applyBorder="0" applyProtection="0">
      <alignment horizontal="centerContinuous" vertical="center"/>
    </xf>
    <xf numFmtId="0" fontId="126" fillId="92" borderId="33" applyBorder="0" applyProtection="0">
      <alignment horizontal="centerContinuous" vertical="center"/>
    </xf>
    <xf numFmtId="0" fontId="2" fillId="0" borderId="0" applyBorder="0" applyProtection="0">
      <alignment vertical="center"/>
    </xf>
    <xf numFmtId="0" fontId="124" fillId="0" borderId="0" applyFill="0" applyBorder="0" applyProtection="0"/>
    <xf numFmtId="0" fontId="127" fillId="0" borderId="0" applyFill="0" applyBorder="0" applyProtection="0">
      <alignment horizontal="left"/>
    </xf>
    <xf numFmtId="0" fontId="60" fillId="0" borderId="1" applyFill="0" applyBorder="0" applyProtection="0">
      <alignment horizontal="left" vertical="top"/>
    </xf>
    <xf numFmtId="0" fontId="71" fillId="0" borderId="0" applyNumberFormat="0" applyAlignment="0">
      <alignment horizontal="center"/>
    </xf>
    <xf numFmtId="0" fontId="25" fillId="25" borderId="15" applyNumberFormat="0" applyAlignment="0">
      <alignment horizontal="center"/>
    </xf>
    <xf numFmtId="49" fontId="2" fillId="0" borderId="0" applyFont="0" applyFill="0" applyBorder="0" applyAlignment="0" applyProtection="0"/>
    <xf numFmtId="49" fontId="10" fillId="0" borderId="0" applyFill="0" applyBorder="0" applyAlignment="0"/>
    <xf numFmtId="242" fontId="18" fillId="0" borderId="0" applyFill="0" applyBorder="0" applyAlignment="0"/>
    <xf numFmtId="243" fontId="18" fillId="0" borderId="0" applyFill="0" applyBorder="0" applyAlignment="0"/>
    <xf numFmtId="49" fontId="2" fillId="0" borderId="0" applyNumberFormat="0">
      <alignment wrapText="1"/>
    </xf>
    <xf numFmtId="0" fontId="2" fillId="0" borderId="0"/>
    <xf numFmtId="0" fontId="2" fillId="0" borderId="0"/>
    <xf numFmtId="244" fontId="2" fillId="0" borderId="0" applyFont="0" applyFill="0" applyBorder="0" applyAlignment="0" applyProtection="0"/>
    <xf numFmtId="245" fontId="2" fillId="0" borderId="0" applyFont="0" applyFill="0" applyBorder="0" applyAlignment="0" applyProtection="0"/>
    <xf numFmtId="0" fontId="115" fillId="0" borderId="0" applyNumberFormat="0" applyFill="0" applyBorder="0" applyAlignment="0" applyProtection="0"/>
    <xf numFmtId="0" fontId="114" fillId="93" borderId="0"/>
    <xf numFmtId="0" fontId="115" fillId="0" borderId="0" applyNumberFormat="0" applyFill="0" applyBorder="0" applyAlignment="0" applyProtection="0"/>
    <xf numFmtId="0" fontId="114" fillId="93" borderId="0"/>
    <xf numFmtId="0" fontId="114" fillId="93" borderId="0"/>
    <xf numFmtId="0" fontId="114" fillId="93" borderId="0"/>
    <xf numFmtId="0" fontId="115" fillId="0" borderId="0" applyNumberFormat="0" applyFill="0" applyBorder="0" applyAlignment="0" applyProtection="0"/>
    <xf numFmtId="38" fontId="128" fillId="15" borderId="0">
      <alignment horizontal="center"/>
    </xf>
    <xf numFmtId="202" fontId="129" fillId="0" borderId="0">
      <alignment horizontal="center" vertical="center"/>
    </xf>
    <xf numFmtId="202" fontId="129" fillId="0" borderId="44">
      <alignment horizontal="center" vertical="center"/>
    </xf>
    <xf numFmtId="0" fontId="2" fillId="0" borderId="0" applyBorder="0"/>
    <xf numFmtId="38" fontId="70" fillId="0" borderId="0"/>
    <xf numFmtId="0" fontId="130" fillId="0" borderId="0">
      <alignment vertical="center"/>
    </xf>
    <xf numFmtId="0" fontId="55" fillId="0" borderId="45" applyNumberFormat="0" applyFill="0" applyAlignment="0" applyProtection="0"/>
    <xf numFmtId="0" fontId="26" fillId="57" borderId="0" applyNumberFormat="0" applyFont="0" applyFill="0" applyAlignment="0">
      <alignment horizontal="left"/>
    </xf>
    <xf numFmtId="0" fontId="55" fillId="0" borderId="45" applyNumberFormat="0" applyFill="0" applyAlignment="0" applyProtection="0"/>
    <xf numFmtId="0" fontId="26" fillId="57" borderId="0" applyNumberFormat="0" applyFont="0" applyFill="0" applyAlignment="0">
      <alignment horizontal="left"/>
    </xf>
    <xf numFmtId="0" fontId="55" fillId="0" borderId="46" applyNumberFormat="0" applyFill="0" applyAlignment="0" applyProtection="0"/>
    <xf numFmtId="0" fontId="26" fillId="57" borderId="0" applyNumberFormat="0" applyFont="0" applyFill="0" applyAlignment="0">
      <alignment horizontal="left"/>
    </xf>
    <xf numFmtId="0" fontId="26" fillId="57" borderId="0" applyNumberFormat="0" applyFont="0" applyFill="0" applyAlignment="0">
      <alignment horizontal="left"/>
    </xf>
    <xf numFmtId="0" fontId="55" fillId="0" borderId="46" applyNumberFormat="0" applyFill="0" applyAlignment="0" applyProtection="0"/>
    <xf numFmtId="246" fontId="131" fillId="0" borderId="0">
      <alignment horizontal="left"/>
      <protection locked="0"/>
    </xf>
    <xf numFmtId="0" fontId="72" fillId="0" borderId="36" applyNumberFormat="0" applyBorder="0" applyProtection="0">
      <alignment horizontal="center"/>
    </xf>
    <xf numFmtId="0" fontId="111" fillId="0" borderId="33" applyNumberFormat="0" applyFont="0" applyBorder="0" applyAlignment="0" applyProtection="0">
      <alignment horizontal="centerContinuous" vertical="center"/>
    </xf>
    <xf numFmtId="5" fontId="2" fillId="54" borderId="0" applyNumberFormat="0" applyFont="0" applyFill="0" applyBorder="0" applyAlignment="0">
      <alignment horizontal="centerContinuous" vertical="center"/>
      <protection locked="0"/>
    </xf>
    <xf numFmtId="0" fontId="53" fillId="64" borderId="0" applyNumberFormat="0" applyFill="0" applyAlignment="0">
      <alignment horizontal="centerContinuous" vertical="center"/>
    </xf>
    <xf numFmtId="0" fontId="132" fillId="0" borderId="0">
      <alignment vertical="top"/>
    </xf>
    <xf numFmtId="247" fontId="2" fillId="0" borderId="0" applyFont="0" applyFill="0" applyBorder="0" applyAlignment="0" applyProtection="0"/>
    <xf numFmtId="248" fontId="2" fillId="0" borderId="0" applyFont="0" applyFill="0" applyBorder="0" applyAlignment="0" applyProtection="0"/>
    <xf numFmtId="249" fontId="2" fillId="0" borderId="0" applyFont="0" applyFill="0" applyBorder="0" applyAlignment="0" applyProtection="0"/>
    <xf numFmtId="250" fontId="2"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5" fillId="0" borderId="0"/>
    <xf numFmtId="0" fontId="3" fillId="0" borderId="0" applyNumberFormat="0" applyFont="0" applyFill="0" applyBorder="0" applyProtection="0">
      <alignment horizontal="center" vertical="center" wrapText="1"/>
    </xf>
    <xf numFmtId="203" fontId="64" fillId="0" borderId="0" applyBorder="0" applyProtection="0">
      <alignment horizontal="right" vertical="center"/>
    </xf>
    <xf numFmtId="251" fontId="2" fillId="0" borderId="0">
      <alignment horizontal="left"/>
    </xf>
    <xf numFmtId="0" fontId="2" fillId="0" borderId="0"/>
    <xf numFmtId="0" fontId="2" fillId="0" borderId="0"/>
    <xf numFmtId="0" fontId="143" fillId="0" borderId="0"/>
    <xf numFmtId="0" fontId="143" fillId="0" borderId="0"/>
    <xf numFmtId="0" fontId="143" fillId="0" borderId="0"/>
  </cellStyleXfs>
  <cellXfs count="830">
    <xf numFmtId="0" fontId="0" fillId="0" borderId="0" xfId="0"/>
    <xf numFmtId="0" fontId="147" fillId="0" borderId="0" xfId="0" applyFont="1" applyAlignment="1" applyProtection="1">
      <alignment horizontal="left" indent="10"/>
      <protection locked="0"/>
    </xf>
    <xf numFmtId="0" fontId="147" fillId="0" borderId="0" xfId="0" applyFont="1"/>
    <xf numFmtId="0" fontId="147" fillId="0" borderId="0" xfId="0" applyFont="1" applyAlignment="1">
      <alignment horizontal="center"/>
    </xf>
    <xf numFmtId="0" fontId="148" fillId="0" borderId="0" xfId="0" applyFont="1" applyAlignment="1">
      <alignment horizontal="left"/>
    </xf>
    <xf numFmtId="0" fontId="149" fillId="94" borderId="15" xfId="0" applyFont="1" applyFill="1" applyBorder="1" applyAlignment="1">
      <alignment horizontal="center" vertical="center"/>
    </xf>
    <xf numFmtId="0" fontId="147" fillId="0" borderId="36" xfId="0" applyFont="1" applyBorder="1" applyAlignment="1">
      <alignment horizontal="center"/>
    </xf>
    <xf numFmtId="0" fontId="147" fillId="0" borderId="48" xfId="0" applyFont="1" applyBorder="1" applyAlignment="1">
      <alignment horizontal="center"/>
    </xf>
    <xf numFmtId="0" fontId="147" fillId="0" borderId="33" xfId="0" applyFont="1" applyBorder="1" applyAlignment="1">
      <alignment horizontal="center"/>
    </xf>
    <xf numFmtId="0" fontId="147" fillId="1" borderId="33" xfId="0" applyFont="1" applyFill="1" applyBorder="1" applyAlignment="1">
      <alignment horizontal="center"/>
    </xf>
    <xf numFmtId="0" fontId="147" fillId="0" borderId="49" xfId="0" applyFont="1" applyBorder="1" applyAlignment="1">
      <alignment horizontal="center"/>
    </xf>
    <xf numFmtId="0" fontId="147" fillId="0" borderId="18" xfId="0" applyFont="1" applyBorder="1" applyAlignment="1" applyProtection="1">
      <alignment horizontal="left" vertical="center"/>
      <protection locked="0"/>
    </xf>
    <xf numFmtId="0" fontId="147" fillId="0" borderId="18" xfId="0" applyFont="1" applyBorder="1" applyAlignment="1">
      <alignment horizontal="center"/>
    </xf>
    <xf numFmtId="0" fontId="147" fillId="0" borderId="2" xfId="0" applyFont="1" applyBorder="1" applyAlignment="1">
      <alignment horizontal="center"/>
    </xf>
    <xf numFmtId="0" fontId="147" fillId="0" borderId="0" xfId="0" applyFont="1" applyBorder="1" applyAlignment="1">
      <alignment horizontal="center"/>
    </xf>
    <xf numFmtId="0" fontId="147" fillId="0" borderId="50" xfId="0" applyFont="1" applyBorder="1" applyAlignment="1">
      <alignment horizontal="center"/>
    </xf>
    <xf numFmtId="0" fontId="149" fillId="94" borderId="51" xfId="0" applyFont="1" applyFill="1" applyBorder="1" applyAlignment="1">
      <alignment horizontal="center" vertical="center"/>
    </xf>
    <xf numFmtId="0" fontId="147" fillId="1" borderId="0" xfId="0" applyFont="1" applyFill="1" applyBorder="1" applyAlignment="1">
      <alignment horizontal="center"/>
    </xf>
    <xf numFmtId="0" fontId="148" fillId="0" borderId="0" xfId="0" applyFont="1" applyBorder="1" applyAlignment="1">
      <alignment horizontal="left" vertical="center"/>
    </xf>
    <xf numFmtId="0" fontId="147" fillId="0" borderId="0" xfId="0" applyFont="1" applyFill="1" applyBorder="1" applyAlignment="1" applyProtection="1">
      <alignment horizontal="right" vertical="center"/>
      <protection locked="0"/>
    </xf>
    <xf numFmtId="0" fontId="147" fillId="0" borderId="0" xfId="0" applyFont="1" applyFill="1" applyBorder="1" applyAlignment="1" applyProtection="1">
      <alignment horizontal="left" vertical="center"/>
      <protection locked="0"/>
    </xf>
    <xf numFmtId="0" fontId="147" fillId="0" borderId="50" xfId="0" applyFont="1" applyBorder="1" applyAlignment="1" applyProtection="1">
      <alignment horizontal="left" vertical="center"/>
      <protection locked="0"/>
    </xf>
    <xf numFmtId="0" fontId="147" fillId="0" borderId="52"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7" fillId="0" borderId="53" xfId="0" applyFont="1" applyBorder="1" applyAlignment="1">
      <alignment horizontal="center"/>
    </xf>
    <xf numFmtId="0" fontId="147" fillId="0" borderId="7" xfId="0" applyFont="1" applyBorder="1" applyAlignment="1">
      <alignment horizontal="center"/>
    </xf>
    <xf numFmtId="0" fontId="147" fillId="0" borderId="54" xfId="0" applyFont="1" applyBorder="1" applyAlignment="1">
      <alignment horizontal="center"/>
    </xf>
    <xf numFmtId="0" fontId="147" fillId="0" borderId="35" xfId="0" applyFont="1" applyBorder="1" applyAlignment="1">
      <alignment horizontal="center"/>
    </xf>
    <xf numFmtId="0" fontId="147" fillId="0" borderId="55" xfId="0" applyFont="1" applyBorder="1" applyAlignment="1">
      <alignment horizontal="center"/>
    </xf>
    <xf numFmtId="0" fontId="147" fillId="0" borderId="56" xfId="0" applyFont="1" applyBorder="1" applyAlignment="1">
      <alignment horizontal="center"/>
    </xf>
    <xf numFmtId="0" fontId="147" fillId="0" borderId="7" xfId="0" applyFont="1" applyBorder="1" applyAlignment="1">
      <alignment horizontal="center"/>
    </xf>
    <xf numFmtId="0" fontId="147" fillId="1" borderId="7" xfId="0" applyFont="1" applyFill="1" applyBorder="1" applyAlignment="1">
      <alignment horizontal="center"/>
    </xf>
    <xf numFmtId="0" fontId="147" fillId="0" borderId="57" xfId="0" applyFont="1" applyBorder="1" applyAlignment="1">
      <alignment horizontal="center"/>
    </xf>
    <xf numFmtId="0" fontId="150" fillId="95" borderId="15" xfId="0" applyFont="1" applyFill="1" applyBorder="1" applyAlignment="1">
      <alignment horizontal="center" vertical="center"/>
    </xf>
    <xf numFmtId="0" fontId="151" fillId="0" borderId="47" xfId="0" applyFont="1" applyBorder="1" applyAlignment="1">
      <alignment horizontal="left" vertical="center"/>
    </xf>
    <xf numFmtId="0" fontId="146" fillId="0" borderId="2" xfId="0" applyFont="1" applyBorder="1"/>
    <xf numFmtId="0" fontId="151" fillId="0" borderId="2" xfId="0" applyFont="1" applyBorder="1" applyAlignment="1">
      <alignment horizontal="left" vertical="center"/>
    </xf>
    <xf numFmtId="0" fontId="151" fillId="0" borderId="2" xfId="0" applyFont="1" applyBorder="1" applyAlignment="1" applyProtection="1">
      <alignment horizontal="left" vertical="center"/>
      <protection locked="0"/>
    </xf>
    <xf numFmtId="0" fontId="146" fillId="0" borderId="57" xfId="0" applyFont="1" applyBorder="1"/>
    <xf numFmtId="0" fontId="137" fillId="0" borderId="0" xfId="987" applyFont="1" applyBorder="1" applyProtection="1"/>
    <xf numFmtId="0" fontId="136" fillId="54" borderId="0" xfId="987" applyFont="1" applyFill="1" applyBorder="1" applyAlignment="1" applyProtection="1"/>
    <xf numFmtId="0" fontId="153" fillId="0" borderId="0" xfId="987" applyFont="1" applyBorder="1" applyAlignment="1" applyProtection="1">
      <alignment horizontal="right"/>
    </xf>
    <xf numFmtId="0" fontId="154" fillId="0" borderId="0" xfId="987" applyFont="1" applyBorder="1" applyAlignment="1" applyProtection="1">
      <alignment horizontal="left"/>
    </xf>
    <xf numFmtId="0" fontId="155" fillId="54" borderId="0" xfId="987" applyFont="1" applyFill="1" applyBorder="1" applyAlignment="1" applyProtection="1">
      <alignment horizontal="left"/>
    </xf>
    <xf numFmtId="0" fontId="139" fillId="0" borderId="0" xfId="987" applyFont="1" applyFill="1" applyBorder="1" applyAlignment="1">
      <alignment horizontal="left" wrapText="1"/>
    </xf>
    <xf numFmtId="0" fontId="148" fillId="0" borderId="0" xfId="0" applyFont="1"/>
    <xf numFmtId="0" fontId="2" fillId="0" borderId="0" xfId="987" applyFont="1" applyProtection="1"/>
    <xf numFmtId="0" fontId="2" fillId="0" borderId="0" xfId="987" applyFont="1" applyBorder="1" applyProtection="1"/>
    <xf numFmtId="0" fontId="2" fillId="0" borderId="0" xfId="987" applyFont="1" applyBorder="1"/>
    <xf numFmtId="0" fontId="2" fillId="0" borderId="0" xfId="987" applyFont="1"/>
    <xf numFmtId="0" fontId="158" fillId="0" borderId="0" xfId="987" applyFont="1" applyBorder="1" applyProtection="1"/>
    <xf numFmtId="0" fontId="158" fillId="0" borderId="0" xfId="987" applyFont="1" applyProtection="1"/>
    <xf numFmtId="0" fontId="158" fillId="54" borderId="0" xfId="987" applyFont="1" applyFill="1" applyBorder="1" applyAlignment="1" applyProtection="1">
      <alignment horizontal="left"/>
    </xf>
    <xf numFmtId="0" fontId="158" fillId="54" borderId="0" xfId="987" applyFont="1" applyFill="1" applyBorder="1" applyProtection="1"/>
    <xf numFmtId="0" fontId="158" fillId="54" borderId="0" xfId="987" quotePrefix="1" applyFont="1" applyFill="1" applyBorder="1" applyAlignment="1" applyProtection="1">
      <alignment horizontal="left"/>
    </xf>
    <xf numFmtId="0" fontId="159" fillId="54" borderId="0" xfId="944" applyFont="1" applyFill="1" applyBorder="1" applyAlignment="1" applyProtection="1">
      <alignment horizontal="left"/>
    </xf>
    <xf numFmtId="0" fontId="2" fillId="0" borderId="0" xfId="944" applyFont="1" applyBorder="1" applyAlignment="1" applyProtection="1"/>
    <xf numFmtId="0" fontId="2" fillId="0" borderId="0" xfId="944" applyFont="1" applyAlignment="1" applyProtection="1"/>
    <xf numFmtId="0" fontId="2" fillId="0" borderId="0" xfId="987" applyFont="1" applyFill="1"/>
    <xf numFmtId="37" fontId="160" fillId="0" borderId="0" xfId="987" applyNumberFormat="1" applyFont="1" applyFill="1" applyAlignment="1">
      <alignment horizontal="left"/>
    </xf>
    <xf numFmtId="37" fontId="160" fillId="0" borderId="0" xfId="987" applyNumberFormat="1" applyFont="1" applyFill="1" applyAlignment="1">
      <alignment horizontal="right"/>
    </xf>
    <xf numFmtId="37" fontId="138" fillId="0" borderId="0" xfId="987" applyNumberFormat="1" applyFont="1" applyFill="1" applyBorder="1"/>
    <xf numFmtId="37" fontId="138" fillId="0" borderId="0" xfId="987" applyNumberFormat="1" applyFont="1" applyFill="1" applyBorder="1" applyAlignment="1">
      <alignment horizontal="right"/>
    </xf>
    <xf numFmtId="0" fontId="161" fillId="0" borderId="0" xfId="987" applyFont="1" applyFill="1" applyAlignment="1">
      <alignment horizontal="right"/>
    </xf>
    <xf numFmtId="0" fontId="138" fillId="0" borderId="0" xfId="987" applyFont="1" applyFill="1"/>
    <xf numFmtId="0" fontId="160" fillId="0" borderId="0" xfId="987" applyFont="1" applyFill="1" applyAlignment="1">
      <alignment horizontal="right"/>
    </xf>
    <xf numFmtId="37" fontId="161" fillId="0" borderId="0" xfId="987" applyNumberFormat="1" applyFont="1" applyFill="1" applyAlignment="1">
      <alignment horizontal="right"/>
    </xf>
    <xf numFmtId="37" fontId="138" fillId="0" borderId="0" xfId="987" applyNumberFormat="1" applyFont="1" applyFill="1"/>
    <xf numFmtId="2" fontId="160" fillId="0" borderId="69" xfId="987" applyNumberFormat="1" applyFont="1" applyFill="1" applyBorder="1" applyAlignment="1">
      <alignment horizontal="right"/>
    </xf>
    <xf numFmtId="0" fontId="138" fillId="0" borderId="0" xfId="987" applyFont="1" applyFill="1" applyBorder="1" applyAlignment="1">
      <alignment horizontal="right"/>
    </xf>
    <xf numFmtId="0" fontId="138" fillId="0" borderId="0" xfId="987" applyFont="1" applyFill="1" applyAlignment="1">
      <alignment horizontal="right"/>
    </xf>
    <xf numFmtId="0" fontId="163" fillId="0" borderId="7" xfId="987" applyFont="1" applyFill="1" applyBorder="1"/>
    <xf numFmtId="1" fontId="160" fillId="0" borderId="70" xfId="987" applyNumberFormat="1" applyFont="1" applyFill="1" applyBorder="1" applyAlignment="1">
      <alignment horizontal="right"/>
    </xf>
    <xf numFmtId="0" fontId="138" fillId="0" borderId="7" xfId="987" applyFont="1" applyFill="1" applyBorder="1" applyAlignment="1">
      <alignment horizontal="right"/>
    </xf>
    <xf numFmtId="0" fontId="160" fillId="0" borderId="0" xfId="987" applyFont="1" applyFill="1" applyBorder="1"/>
    <xf numFmtId="241" fontId="160" fillId="0" borderId="71" xfId="987" applyNumberFormat="1" applyFont="1" applyFill="1" applyBorder="1"/>
    <xf numFmtId="241" fontId="138" fillId="0" borderId="0" xfId="987" applyNumberFormat="1" applyFont="1" applyFill="1" applyBorder="1"/>
    <xf numFmtId="169" fontId="138" fillId="0" borderId="0" xfId="987" applyNumberFormat="1" applyFont="1" applyFill="1" applyBorder="1"/>
    <xf numFmtId="241" fontId="138" fillId="0" borderId="0" xfId="987" applyNumberFormat="1" applyFont="1" applyFill="1" applyBorder="1" applyAlignment="1">
      <alignment horizontal="right"/>
    </xf>
    <xf numFmtId="210" fontId="138" fillId="0" borderId="0" xfId="746" applyNumberFormat="1" applyFont="1" applyFill="1" applyBorder="1"/>
    <xf numFmtId="0" fontId="138" fillId="0" borderId="0" xfId="987" applyFont="1" applyFill="1" applyBorder="1"/>
    <xf numFmtId="210" fontId="138" fillId="0" borderId="0" xfId="746" applyNumberFormat="1" applyFont="1" applyFill="1" applyBorder="1" applyAlignment="1">
      <alignment horizontal="right"/>
    </xf>
    <xf numFmtId="0" fontId="160" fillId="0" borderId="7" xfId="987" applyFont="1" applyFill="1" applyBorder="1"/>
    <xf numFmtId="0" fontId="138" fillId="0" borderId="0" xfId="987" applyFont="1" applyFill="1" applyBorder="1" applyAlignment="1">
      <alignment horizontal="left" indent="1"/>
    </xf>
    <xf numFmtId="0" fontId="160" fillId="0" borderId="0" xfId="987" applyFont="1" applyFill="1"/>
    <xf numFmtId="49" fontId="160" fillId="0" borderId="20" xfId="987" applyNumberFormat="1" applyFont="1" applyFill="1" applyBorder="1" applyAlignment="1">
      <alignment horizontal="left" wrapText="1"/>
    </xf>
    <xf numFmtId="241" fontId="138" fillId="0" borderId="0" xfId="746" applyNumberFormat="1" applyFont="1" applyFill="1" applyBorder="1" applyAlignment="1">
      <alignment horizontal="right"/>
    </xf>
    <xf numFmtId="173" fontId="138" fillId="0" borderId="0" xfId="746" applyNumberFormat="1" applyFont="1" applyFill="1" applyBorder="1" applyAlignment="1">
      <alignment horizontal="left"/>
    </xf>
    <xf numFmtId="241" fontId="138" fillId="0" borderId="0" xfId="746" applyNumberFormat="1" applyFont="1" applyFill="1" applyBorder="1" applyAlignment="1">
      <alignment horizontal="left"/>
    </xf>
    <xf numFmtId="241" fontId="138" fillId="0" borderId="0" xfId="746" applyNumberFormat="1" applyFont="1" applyFill="1" applyAlignment="1">
      <alignment horizontal="left"/>
    </xf>
    <xf numFmtId="241" fontId="160" fillId="0" borderId="0" xfId="746" applyNumberFormat="1" applyFont="1" applyFill="1" applyAlignment="1">
      <alignment horizontal="left"/>
    </xf>
    <xf numFmtId="241" fontId="160" fillId="0" borderId="0" xfId="746" applyNumberFormat="1" applyFont="1" applyFill="1" applyBorder="1" applyAlignment="1">
      <alignment horizontal="left"/>
    </xf>
    <xf numFmtId="241" fontId="160" fillId="0" borderId="0" xfId="746" applyNumberFormat="1" applyFont="1" applyFill="1" applyAlignment="1">
      <alignment horizontal="right"/>
    </xf>
    <xf numFmtId="0" fontId="138" fillId="54" borderId="0" xfId="987" applyFont="1" applyFill="1" applyProtection="1">
      <protection locked="0"/>
    </xf>
    <xf numFmtId="37" fontId="160" fillId="54" borderId="0" xfId="987" applyNumberFormat="1" applyFont="1" applyFill="1" applyAlignment="1" applyProtection="1">
      <alignment horizontal="left"/>
      <protection locked="0"/>
    </xf>
    <xf numFmtId="37" fontId="160" fillId="54" borderId="0" xfId="987" applyNumberFormat="1" applyFont="1" applyFill="1" applyBorder="1" applyAlignment="1" applyProtection="1">
      <alignment horizontal="left"/>
      <protection locked="0"/>
    </xf>
    <xf numFmtId="37" fontId="138" fillId="54" borderId="0" xfId="987" applyNumberFormat="1" applyFont="1" applyFill="1" applyAlignment="1" applyProtection="1">
      <alignment horizontal="left"/>
      <protection locked="0"/>
    </xf>
    <xf numFmtId="37" fontId="138" fillId="54" borderId="0" xfId="987" applyNumberFormat="1" applyFont="1" applyFill="1" applyBorder="1" applyAlignment="1" applyProtection="1">
      <alignment horizontal="left"/>
      <protection locked="0"/>
    </xf>
    <xf numFmtId="0" fontId="161" fillId="54" borderId="0" xfId="987" applyFont="1" applyFill="1" applyAlignment="1" applyProtection="1">
      <alignment horizontal="right"/>
      <protection locked="0"/>
    </xf>
    <xf numFmtId="0" fontId="160" fillId="54" borderId="0" xfId="987" applyFont="1" applyFill="1" applyAlignment="1" applyProtection="1">
      <alignment horizontal="right"/>
      <protection locked="0"/>
    </xf>
    <xf numFmtId="0" fontId="138" fillId="54" borderId="0" xfId="987" applyFont="1" applyFill="1"/>
    <xf numFmtId="37" fontId="160" fillId="54" borderId="0" xfId="987" applyNumberFormat="1" applyFont="1" applyFill="1" applyAlignment="1">
      <alignment horizontal="left"/>
    </xf>
    <xf numFmtId="37" fontId="160" fillId="54" borderId="0" xfId="987" applyNumberFormat="1" applyFont="1" applyFill="1" applyBorder="1" applyAlignment="1">
      <alignment horizontal="left"/>
    </xf>
    <xf numFmtId="37" fontId="138" fillId="54" borderId="0" xfId="987" applyNumberFormat="1" applyFont="1" applyFill="1" applyAlignment="1">
      <alignment horizontal="left"/>
    </xf>
    <xf numFmtId="37" fontId="138" fillId="54" borderId="0" xfId="987" applyNumberFormat="1" applyFont="1" applyFill="1" applyBorder="1" applyAlignment="1">
      <alignment horizontal="left"/>
    </xf>
    <xf numFmtId="37" fontId="161" fillId="54" borderId="0" xfId="987" applyNumberFormat="1" applyFont="1" applyFill="1" applyAlignment="1">
      <alignment horizontal="right"/>
    </xf>
    <xf numFmtId="37" fontId="138" fillId="54" borderId="0" xfId="987" applyNumberFormat="1" applyFont="1" applyFill="1"/>
    <xf numFmtId="37" fontId="138" fillId="54" borderId="0" xfId="987" applyNumberFormat="1" applyFont="1" applyFill="1" applyBorder="1"/>
    <xf numFmtId="37" fontId="160" fillId="54" borderId="0" xfId="987" applyNumberFormat="1" applyFont="1" applyFill="1"/>
    <xf numFmtId="0" fontId="160" fillId="54" borderId="0" xfId="987" applyFont="1" applyFill="1" applyAlignment="1">
      <alignment horizontal="right"/>
    </xf>
    <xf numFmtId="37" fontId="160" fillId="54" borderId="0" xfId="987" applyNumberFormat="1" applyFont="1" applyFill="1" applyAlignment="1">
      <alignment horizontal="right"/>
    </xf>
    <xf numFmtId="0" fontId="160" fillId="54" borderId="0" xfId="987" applyFont="1" applyFill="1"/>
    <xf numFmtId="0" fontId="138" fillId="54" borderId="0" xfId="987" applyFont="1" applyFill="1" applyBorder="1"/>
    <xf numFmtId="0" fontId="160" fillId="54" borderId="0" xfId="987" applyFont="1" applyFill="1" applyBorder="1" applyAlignment="1">
      <alignment horizontal="right"/>
    </xf>
    <xf numFmtId="0" fontId="163" fillId="54" borderId="7" xfId="987" applyFont="1" applyFill="1" applyBorder="1"/>
    <xf numFmtId="0" fontId="138" fillId="54" borderId="7" xfId="987" applyFont="1" applyFill="1" applyBorder="1" applyAlignment="1">
      <alignment horizontal="right"/>
    </xf>
    <xf numFmtId="0" fontId="160" fillId="54" borderId="7" xfId="987" applyFont="1" applyFill="1" applyBorder="1" applyAlignment="1">
      <alignment horizontal="right"/>
    </xf>
    <xf numFmtId="0" fontId="163" fillId="54" borderId="0" xfId="987" applyFont="1" applyFill="1" applyBorder="1"/>
    <xf numFmtId="218" fontId="138" fillId="0" borderId="0" xfId="987" applyNumberFormat="1" applyFont="1" applyFill="1" applyBorder="1"/>
    <xf numFmtId="0" fontId="138" fillId="54" borderId="0" xfId="987" applyFont="1" applyFill="1" applyBorder="1" applyAlignment="1">
      <alignment horizontal="right"/>
    </xf>
    <xf numFmtId="0" fontId="160" fillId="54" borderId="0" xfId="987" applyFont="1" applyFill="1" applyBorder="1"/>
    <xf numFmtId="0" fontId="138" fillId="54" borderId="0" xfId="987" applyFont="1" applyFill="1" applyBorder="1" applyAlignment="1">
      <alignment vertical="center"/>
    </xf>
    <xf numFmtId="169" fontId="138" fillId="54" borderId="0" xfId="987" applyNumberFormat="1" applyFont="1" applyFill="1" applyBorder="1"/>
    <xf numFmtId="0" fontId="138" fillId="54" borderId="0" xfId="987" applyFont="1" applyFill="1" applyAlignment="1">
      <alignment horizontal="left"/>
    </xf>
    <xf numFmtId="0" fontId="138" fillId="54" borderId="0" xfId="987" applyFont="1" applyFill="1" applyBorder="1" applyAlignment="1">
      <alignment horizontal="left" indent="1"/>
    </xf>
    <xf numFmtId="0" fontId="160" fillId="54" borderId="0" xfId="987" applyFont="1" applyFill="1" applyAlignment="1"/>
    <xf numFmtId="0" fontId="138" fillId="54" borderId="0" xfId="987" applyFont="1" applyFill="1" applyBorder="1" applyAlignment="1">
      <alignment horizontal="left"/>
    </xf>
    <xf numFmtId="170" fontId="138" fillId="54" borderId="0" xfId="794" applyFont="1" applyFill="1" applyBorder="1"/>
    <xf numFmtId="0" fontId="166" fillId="54" borderId="0" xfId="987" applyFont="1" applyFill="1"/>
    <xf numFmtId="0" fontId="166" fillId="54" borderId="0" xfId="987" applyFont="1" applyFill="1" applyBorder="1"/>
    <xf numFmtId="37" fontId="160" fillId="54" borderId="0" xfId="987" applyNumberFormat="1" applyFont="1" applyFill="1" applyBorder="1" applyAlignment="1">
      <alignment horizontal="center"/>
    </xf>
    <xf numFmtId="0" fontId="161" fillId="54" borderId="0" xfId="987" applyFont="1" applyFill="1" applyAlignment="1">
      <alignment horizontal="right"/>
    </xf>
    <xf numFmtId="37" fontId="160" fillId="54" borderId="58" xfId="987" applyNumberFormat="1" applyFont="1" applyFill="1" applyBorder="1" applyAlignment="1">
      <alignment wrapText="1"/>
    </xf>
    <xf numFmtId="37" fontId="138" fillId="54" borderId="0" xfId="987" applyNumberFormat="1" applyFont="1" applyFill="1" applyBorder="1" applyAlignment="1">
      <alignment horizontal="right"/>
    </xf>
    <xf numFmtId="37" fontId="163" fillId="54" borderId="7" xfId="987" applyNumberFormat="1" applyFont="1" applyFill="1" applyBorder="1" applyAlignment="1">
      <alignment wrapText="1"/>
    </xf>
    <xf numFmtId="0" fontId="138" fillId="54" borderId="0" xfId="987" applyNumberFormat="1" applyFont="1" applyFill="1" applyBorder="1" applyAlignment="1">
      <alignment horizontal="right"/>
    </xf>
    <xf numFmtId="37" fontId="138" fillId="54" borderId="7" xfId="987" applyNumberFormat="1" applyFont="1" applyFill="1" applyBorder="1" applyAlignment="1">
      <alignment horizontal="right"/>
    </xf>
    <xf numFmtId="37" fontId="160" fillId="54" borderId="86" xfId="987" applyNumberFormat="1" applyFont="1" applyFill="1" applyBorder="1" applyAlignment="1">
      <alignment horizontal="right" wrapText="1"/>
    </xf>
    <xf numFmtId="37" fontId="160" fillId="54" borderId="71" xfId="987" applyNumberFormat="1" applyFont="1" applyFill="1" applyBorder="1"/>
    <xf numFmtId="37" fontId="138" fillId="54" borderId="0" xfId="1063" applyNumberFormat="1" applyFont="1" applyFill="1" applyBorder="1" applyAlignment="1">
      <alignment horizontal="right"/>
    </xf>
    <xf numFmtId="0" fontId="160" fillId="57" borderId="0" xfId="987" applyFont="1" applyFill="1" applyBorder="1"/>
    <xf numFmtId="37" fontId="138" fillId="57" borderId="0" xfId="987" applyNumberFormat="1" applyFont="1" applyFill="1" applyBorder="1"/>
    <xf numFmtId="37" fontId="160" fillId="57" borderId="71" xfId="987" applyNumberFormat="1" applyFont="1" applyFill="1" applyBorder="1"/>
    <xf numFmtId="37" fontId="138" fillId="57" borderId="0" xfId="1063" applyNumberFormat="1" applyFont="1" applyFill="1" applyBorder="1" applyAlignment="1">
      <alignment horizontal="right"/>
    </xf>
    <xf numFmtId="37" fontId="138" fillId="57" borderId="0" xfId="987" applyNumberFormat="1" applyFont="1" applyFill="1"/>
    <xf numFmtId="37" fontId="160" fillId="54" borderId="0" xfId="987" applyNumberFormat="1" applyFont="1" applyFill="1" applyBorder="1" applyAlignment="1">
      <alignment horizontal="left" indent="1"/>
    </xf>
    <xf numFmtId="210" fontId="138" fillId="54" borderId="0" xfId="778" applyNumberFormat="1" applyFont="1" applyFill="1" applyBorder="1"/>
    <xf numFmtId="0" fontId="138" fillId="54" borderId="0" xfId="987" applyFont="1" applyFill="1" applyBorder="1" applyAlignment="1">
      <alignment horizontal="left" indent="2"/>
    </xf>
    <xf numFmtId="241" fontId="138" fillId="54" borderId="60" xfId="987" applyNumberFormat="1" applyFont="1" applyFill="1" applyBorder="1"/>
    <xf numFmtId="37" fontId="160" fillId="54" borderId="0" xfId="987" applyNumberFormat="1" applyFont="1" applyFill="1" applyBorder="1"/>
    <xf numFmtId="210" fontId="163" fillId="54" borderId="0" xfId="1063" applyNumberFormat="1" applyFont="1" applyFill="1" applyBorder="1"/>
    <xf numFmtId="37" fontId="160" fillId="0" borderId="0" xfId="987" applyNumberFormat="1" applyFont="1" applyFill="1" applyBorder="1" applyAlignment="1">
      <alignment horizontal="left" indent="1"/>
    </xf>
    <xf numFmtId="37" fontId="160" fillId="54" borderId="0" xfId="987" applyNumberFormat="1" applyFont="1" applyFill="1" applyBorder="1" applyAlignment="1">
      <alignment vertical="top"/>
    </xf>
    <xf numFmtId="37" fontId="138" fillId="54" borderId="0" xfId="1063" applyNumberFormat="1" applyFont="1" applyFill="1" applyBorder="1" applyAlignment="1">
      <alignment horizontal="right" vertical="top"/>
    </xf>
    <xf numFmtId="37" fontId="138" fillId="54" borderId="0" xfId="987" applyNumberFormat="1" applyFont="1" applyFill="1" applyAlignment="1">
      <alignment vertical="top"/>
    </xf>
    <xf numFmtId="37" fontId="163" fillId="54" borderId="0" xfId="987" applyNumberFormat="1" applyFont="1" applyFill="1" applyBorder="1" applyAlignment="1">
      <alignment horizontal="left" indent="2"/>
    </xf>
    <xf numFmtId="37" fontId="163" fillId="96" borderId="0" xfId="987" applyNumberFormat="1" applyFont="1" applyFill="1" applyBorder="1" applyAlignment="1">
      <alignment horizontal="left" indent="2"/>
    </xf>
    <xf numFmtId="37" fontId="160" fillId="96" borderId="0" xfId="987" applyNumberFormat="1" applyFont="1" applyFill="1" applyBorder="1" applyAlignment="1">
      <alignment horizontal="left" indent="1"/>
    </xf>
    <xf numFmtId="37" fontId="160" fillId="96" borderId="0" xfId="987" applyNumberFormat="1" applyFont="1" applyFill="1" applyBorder="1"/>
    <xf numFmtId="169" fontId="160" fillId="54" borderId="0" xfId="987" applyNumberFormat="1" applyFont="1" applyFill="1" applyBorder="1"/>
    <xf numFmtId="169" fontId="163" fillId="54" borderId="0" xfId="1063" applyNumberFormat="1" applyFont="1" applyFill="1" applyBorder="1"/>
    <xf numFmtId="37" fontId="160" fillId="0" borderId="0" xfId="987" applyNumberFormat="1" applyFont="1" applyFill="1"/>
    <xf numFmtId="0" fontId="170" fillId="0" borderId="0" xfId="0" applyFont="1"/>
    <xf numFmtId="0" fontId="170" fillId="0" borderId="0" xfId="0" applyFont="1" applyBorder="1"/>
    <xf numFmtId="0" fontId="156" fillId="0" borderId="0" xfId="0" applyFont="1"/>
    <xf numFmtId="0" fontId="170" fillId="0" borderId="0" xfId="0" applyNumberFormat="1" applyFont="1" applyAlignment="1"/>
    <xf numFmtId="0" fontId="170" fillId="0" borderId="0" xfId="0" applyNumberFormat="1" applyFont="1" applyFill="1" applyAlignment="1">
      <alignment horizontal="left"/>
    </xf>
    <xf numFmtId="0" fontId="170" fillId="0" borderId="0" xfId="0" applyNumberFormat="1" applyFont="1" applyFill="1" applyBorder="1" applyAlignment="1">
      <alignment horizontal="left"/>
    </xf>
    <xf numFmtId="0" fontId="156" fillId="0" borderId="0" xfId="0" applyNumberFormat="1" applyFont="1" applyFill="1" applyAlignment="1">
      <alignment horizontal="left"/>
    </xf>
    <xf numFmtId="0" fontId="156" fillId="0" borderId="0" xfId="0" applyNumberFormat="1" applyFont="1" applyFill="1" applyBorder="1" applyAlignment="1">
      <alignment horizontal="left"/>
    </xf>
    <xf numFmtId="0" fontId="161" fillId="96" borderId="0" xfId="1000" applyFont="1" applyFill="1" applyAlignment="1" applyProtection="1">
      <alignment horizontal="right"/>
    </xf>
    <xf numFmtId="37" fontId="161" fillId="96" borderId="0" xfId="1000" applyNumberFormat="1" applyFont="1" applyFill="1" applyAlignment="1" applyProtection="1">
      <alignment horizontal="right"/>
    </xf>
    <xf numFmtId="0" fontId="171" fillId="0" borderId="7" xfId="0" applyNumberFormat="1" applyFont="1" applyFill="1" applyBorder="1" applyAlignment="1">
      <alignment horizontal="left" wrapText="1"/>
    </xf>
    <xf numFmtId="0" fontId="156" fillId="0" borderId="7" xfId="0" applyFont="1" applyFill="1" applyBorder="1" applyAlignment="1" applyProtection="1">
      <alignment horizontal="right"/>
      <protection locked="0"/>
    </xf>
    <xf numFmtId="0" fontId="171" fillId="0" borderId="0" xfId="0" applyNumberFormat="1" applyFont="1" applyFill="1" applyBorder="1" applyAlignment="1">
      <alignment horizontal="left" wrapText="1"/>
    </xf>
    <xf numFmtId="0" fontId="170" fillId="0" borderId="7" xfId="0" applyFont="1" applyFill="1" applyBorder="1" applyAlignment="1" applyProtection="1">
      <alignment horizontal="right" wrapText="1"/>
      <protection locked="0"/>
    </xf>
    <xf numFmtId="0" fontId="170" fillId="0" borderId="0" xfId="0" applyFont="1" applyFill="1" applyBorder="1" applyAlignment="1" applyProtection="1">
      <alignment horizontal="right"/>
      <protection locked="0"/>
    </xf>
    <xf numFmtId="0" fontId="170" fillId="0" borderId="7" xfId="0" applyFont="1" applyFill="1" applyBorder="1" applyAlignment="1" applyProtection="1">
      <alignment horizontal="right"/>
      <protection locked="0"/>
    </xf>
    <xf numFmtId="0" fontId="138" fillId="0" borderId="7" xfId="0" applyFont="1" applyFill="1" applyBorder="1" applyAlignment="1" applyProtection="1">
      <alignment horizontal="right"/>
      <protection locked="0"/>
    </xf>
    <xf numFmtId="0" fontId="138" fillId="0" borderId="0" xfId="0" applyFont="1" applyFill="1" applyBorder="1" applyAlignment="1" applyProtection="1">
      <alignment horizontal="right" vertical="center"/>
      <protection locked="0"/>
    </xf>
    <xf numFmtId="0" fontId="156" fillId="98" borderId="0" xfId="0" applyNumberFormat="1" applyFont="1" applyFill="1" applyAlignment="1">
      <alignment horizontal="left"/>
    </xf>
    <xf numFmtId="0" fontId="156" fillId="98" borderId="0" xfId="0" applyNumberFormat="1" applyFont="1" applyFill="1" applyBorder="1" applyAlignment="1">
      <alignment horizontal="left"/>
    </xf>
    <xf numFmtId="0" fontId="170" fillId="98" borderId="0" xfId="0" applyNumberFormat="1" applyFont="1" applyFill="1" applyAlignment="1">
      <alignment horizontal="left"/>
    </xf>
    <xf numFmtId="0" fontId="138" fillId="98" borderId="0" xfId="0" applyFont="1" applyFill="1" applyBorder="1" applyAlignment="1" applyProtection="1">
      <alignment horizontal="left" vertical="center"/>
      <protection locked="0"/>
    </xf>
    <xf numFmtId="0" fontId="156" fillId="0" borderId="0" xfId="0" applyFont="1" applyFill="1" applyBorder="1" applyAlignment="1" applyProtection="1">
      <alignment horizontal="left" vertical="center" indent="2"/>
      <protection locked="0"/>
    </xf>
    <xf numFmtId="241" fontId="138" fillId="0" borderId="0" xfId="758" applyNumberFormat="1" applyFont="1" applyFill="1" applyBorder="1" applyAlignment="1" applyProtection="1">
      <alignment horizontal="right" vertical="center"/>
      <protection locked="0"/>
    </xf>
    <xf numFmtId="0" fontId="170" fillId="0" borderId="0" xfId="0" applyFont="1" applyFill="1" applyBorder="1" applyAlignment="1" applyProtection="1">
      <alignment horizontal="left" vertical="center" indent="3"/>
      <protection locked="0"/>
    </xf>
    <xf numFmtId="0" fontId="156" fillId="0" borderId="0" xfId="0" applyFont="1" applyFill="1" applyBorder="1" applyAlignment="1" applyProtection="1">
      <alignment horizontal="left" vertical="center"/>
      <protection locked="0"/>
    </xf>
    <xf numFmtId="0" fontId="170" fillId="0" borderId="0" xfId="0" applyFont="1" applyFill="1" applyBorder="1" applyAlignment="1" applyProtection="1">
      <alignment horizontal="left" vertical="center"/>
      <protection locked="0"/>
    </xf>
    <xf numFmtId="0" fontId="171" fillId="0" borderId="0" xfId="0" applyFont="1" applyFill="1" applyBorder="1" applyAlignment="1" applyProtection="1">
      <alignment horizontal="left" vertical="center" indent="3"/>
      <protection locked="0"/>
    </xf>
    <xf numFmtId="0" fontId="156" fillId="0" borderId="0" xfId="0" applyNumberFormat="1" applyFont="1" applyAlignment="1"/>
    <xf numFmtId="0" fontId="156" fillId="0" borderId="0" xfId="0" applyNumberFormat="1" applyFont="1" applyBorder="1" applyAlignment="1"/>
    <xf numFmtId="0" fontId="138" fillId="0" borderId="0" xfId="0" applyNumberFormat="1" applyFont="1" applyAlignment="1"/>
    <xf numFmtId="0" fontId="171" fillId="96" borderId="0" xfId="0" applyFont="1" applyFill="1" applyBorder="1" applyAlignment="1" applyProtection="1">
      <alignment horizontal="left" vertical="center" indent="3"/>
      <protection locked="0"/>
    </xf>
    <xf numFmtId="0" fontId="156" fillId="96" borderId="0" xfId="0" applyFont="1" applyFill="1" applyBorder="1" applyAlignment="1" applyProtection="1">
      <alignment horizontal="left" vertical="center" indent="2"/>
      <protection locked="0"/>
    </xf>
    <xf numFmtId="0" fontId="156" fillId="96" borderId="0" xfId="0" applyFont="1" applyFill="1" applyBorder="1" applyAlignment="1" applyProtection="1">
      <alignment horizontal="left" vertical="center"/>
      <protection locked="0"/>
    </xf>
    <xf numFmtId="0" fontId="156" fillId="96" borderId="0" xfId="0" applyFont="1" applyFill="1"/>
    <xf numFmtId="0" fontId="170" fillId="96" borderId="0" xfId="0" applyFont="1" applyFill="1" applyBorder="1"/>
    <xf numFmtId="0" fontId="156" fillId="96" borderId="0" xfId="0" applyNumberFormat="1" applyFont="1" applyFill="1" applyAlignment="1">
      <alignment horizontal="left"/>
    </xf>
    <xf numFmtId="0" fontId="170" fillId="96" borderId="0" xfId="0" applyNumberFormat="1" applyFont="1" applyFill="1" applyBorder="1" applyAlignment="1">
      <alignment horizontal="left"/>
    </xf>
    <xf numFmtId="0" fontId="170" fillId="96" borderId="0" xfId="0" applyNumberFormat="1" applyFont="1" applyFill="1" applyAlignment="1">
      <alignment horizontal="left"/>
    </xf>
    <xf numFmtId="0" fontId="156" fillId="96" borderId="0" xfId="0" applyNumberFormat="1" applyFont="1" applyFill="1" applyBorder="1" applyAlignment="1">
      <alignment horizontal="left"/>
    </xf>
    <xf numFmtId="0" fontId="170" fillId="96" borderId="0" xfId="0" applyFont="1" applyFill="1" applyBorder="1" applyAlignment="1" applyProtection="1">
      <alignment horizontal="right"/>
      <protection locked="0"/>
    </xf>
    <xf numFmtId="0" fontId="170" fillId="96" borderId="0" xfId="0" applyFont="1" applyFill="1" applyBorder="1" applyAlignment="1" applyProtection="1">
      <alignment horizontal="center"/>
      <protection locked="0"/>
    </xf>
    <xf numFmtId="0" fontId="170" fillId="0" borderId="35" xfId="0" applyNumberFormat="1" applyFont="1" applyFill="1" applyBorder="1" applyAlignment="1">
      <alignment horizontal="left"/>
    </xf>
    <xf numFmtId="0" fontId="170" fillId="98" borderId="0" xfId="0" applyNumberFormat="1" applyFont="1" applyFill="1" applyBorder="1" applyAlignment="1">
      <alignment horizontal="left"/>
    </xf>
    <xf numFmtId="0" fontId="170" fillId="98" borderId="67" xfId="0" applyNumberFormat="1" applyFont="1" applyFill="1" applyBorder="1" applyAlignment="1">
      <alignment horizontal="left"/>
    </xf>
    <xf numFmtId="241" fontId="173" fillId="0" borderId="0" xfId="758" applyNumberFormat="1" applyFont="1" applyFill="1" applyBorder="1" applyAlignment="1" applyProtection="1">
      <alignment horizontal="right" vertical="center"/>
      <protection locked="0"/>
    </xf>
    <xf numFmtId="0" fontId="173" fillId="0" borderId="0" xfId="0" applyFont="1" applyFill="1" applyBorder="1" applyAlignment="1" applyProtection="1">
      <alignment horizontal="left" vertical="center" indent="2"/>
      <protection locked="0"/>
    </xf>
    <xf numFmtId="241" fontId="173" fillId="0" borderId="67" xfId="758" applyNumberFormat="1" applyFont="1" applyFill="1" applyBorder="1" applyAlignment="1" applyProtection="1">
      <alignment horizontal="right" vertical="center"/>
      <protection locked="0"/>
    </xf>
    <xf numFmtId="241" fontId="170" fillId="0" borderId="0" xfId="0" applyNumberFormat="1" applyFont="1" applyAlignment="1"/>
    <xf numFmtId="0" fontId="170" fillId="96" borderId="0" xfId="0" applyNumberFormat="1" applyFont="1" applyFill="1" applyAlignment="1"/>
    <xf numFmtId="0" fontId="170" fillId="96" borderId="0" xfId="0" applyNumberFormat="1" applyFont="1" applyFill="1" applyBorder="1" applyAlignment="1"/>
    <xf numFmtId="173" fontId="138" fillId="0" borderId="0" xfId="758" applyFont="1"/>
    <xf numFmtId="0" fontId="160" fillId="54" borderId="69" xfId="987" applyFont="1" applyFill="1" applyBorder="1" applyAlignment="1">
      <alignment horizontal="right"/>
    </xf>
    <xf numFmtId="0" fontId="160" fillId="54" borderId="64" xfId="987" applyFont="1" applyFill="1" applyBorder="1" applyAlignment="1">
      <alignment horizontal="right"/>
    </xf>
    <xf numFmtId="0" fontId="138" fillId="54" borderId="0" xfId="987" applyFont="1" applyFill="1" applyAlignment="1">
      <alignment horizontal="right"/>
    </xf>
    <xf numFmtId="37" fontId="163" fillId="54" borderId="7" xfId="987" applyNumberFormat="1" applyFont="1" applyFill="1" applyBorder="1"/>
    <xf numFmtId="0" fontId="160" fillId="54" borderId="70" xfId="987" applyFont="1" applyFill="1" applyBorder="1" applyAlignment="1">
      <alignment horizontal="right"/>
    </xf>
    <xf numFmtId="0" fontId="160" fillId="54" borderId="62" xfId="987" applyFont="1" applyFill="1" applyBorder="1" applyAlignment="1">
      <alignment horizontal="right"/>
    </xf>
    <xf numFmtId="0" fontId="160" fillId="57" borderId="5" xfId="987" applyFont="1" applyFill="1" applyBorder="1"/>
    <xf numFmtId="0" fontId="138" fillId="57" borderId="63" xfId="987" applyFont="1" applyFill="1" applyBorder="1"/>
    <xf numFmtId="169" fontId="138" fillId="57" borderId="5" xfId="987" applyNumberFormat="1" applyFont="1" applyFill="1" applyBorder="1"/>
    <xf numFmtId="0" fontId="138" fillId="57" borderId="0" xfId="987" applyFont="1" applyFill="1" applyBorder="1"/>
    <xf numFmtId="0" fontId="160" fillId="54" borderId="0" xfId="987" applyFont="1" applyFill="1" applyBorder="1" applyAlignment="1">
      <alignment horizontal="left"/>
    </xf>
    <xf numFmtId="0" fontId="160" fillId="54" borderId="71" xfId="987" applyFont="1" applyFill="1" applyBorder="1"/>
    <xf numFmtId="0" fontId="160" fillId="54" borderId="64" xfId="987" applyFont="1" applyFill="1" applyBorder="1"/>
    <xf numFmtId="169" fontId="138" fillId="54" borderId="0" xfId="987" applyNumberFormat="1" applyFont="1" applyFill="1"/>
    <xf numFmtId="210" fontId="138" fillId="54" borderId="0" xfId="746" applyNumberFormat="1" applyFont="1" applyFill="1" applyBorder="1"/>
    <xf numFmtId="0" fontId="163" fillId="54" borderId="0" xfId="987" applyFont="1" applyFill="1"/>
    <xf numFmtId="0" fontId="138" fillId="96" borderId="0" xfId="987" applyFont="1" applyFill="1" applyBorder="1"/>
    <xf numFmtId="0" fontId="163" fillId="54" borderId="0" xfId="987" applyFont="1" applyFill="1" applyBorder="1" applyAlignment="1">
      <alignment vertical="top"/>
    </xf>
    <xf numFmtId="0" fontId="138" fillId="54" borderId="0" xfId="987" applyFont="1" applyFill="1" applyAlignment="1">
      <alignment vertical="center"/>
    </xf>
    <xf numFmtId="0" fontId="138" fillId="96" borderId="0" xfId="987" applyFont="1" applyFill="1" applyAlignment="1">
      <alignment vertical="center"/>
    </xf>
    <xf numFmtId="0" fontId="143" fillId="96" borderId="0" xfId="0" applyFont="1" applyFill="1"/>
    <xf numFmtId="0" fontId="138" fillId="96" borderId="0" xfId="987" applyFont="1" applyFill="1"/>
    <xf numFmtId="0" fontId="138" fillId="54" borderId="60" xfId="987" applyFont="1" applyFill="1" applyBorder="1"/>
    <xf numFmtId="0" fontId="138" fillId="54" borderId="0" xfId="987" applyFont="1" applyFill="1" applyAlignment="1">
      <alignment horizontal="left" wrapText="1"/>
    </xf>
    <xf numFmtId="0" fontId="166" fillId="54" borderId="0" xfId="987" applyFont="1" applyFill="1" applyBorder="1" applyAlignment="1">
      <alignment horizontal="left" wrapText="1"/>
    </xf>
    <xf numFmtId="0" fontId="166" fillId="54" borderId="0" xfId="987" applyFont="1" applyFill="1" applyAlignment="1">
      <alignment horizontal="left" wrapText="1"/>
    </xf>
    <xf numFmtId="0" fontId="138" fillId="54" borderId="0" xfId="987" applyFont="1" applyFill="1" applyBorder="1" applyAlignment="1">
      <alignment horizontal="left" vertical="top" shrinkToFit="1"/>
    </xf>
    <xf numFmtId="0" fontId="138" fillId="96" borderId="0" xfId="987" applyFont="1" applyFill="1" applyAlignment="1">
      <alignment vertical="top" wrapText="1"/>
    </xf>
    <xf numFmtId="0" fontId="166" fillId="54" borderId="0" xfId="987" applyFont="1" applyFill="1" applyBorder="1" applyAlignment="1">
      <alignment horizontal="left" vertical="top" wrapText="1"/>
    </xf>
    <xf numFmtId="0" fontId="138" fillId="96" borderId="0" xfId="987" applyFont="1" applyFill="1" applyAlignment="1">
      <alignment horizontal="left" vertical="top" wrapText="1"/>
    </xf>
    <xf numFmtId="0" fontId="166" fillId="96" borderId="0" xfId="987" applyFont="1" applyFill="1" applyAlignment="1">
      <alignment horizontal="left" vertical="top" wrapText="1"/>
    </xf>
    <xf numFmtId="0" fontId="140" fillId="54" borderId="0" xfId="987" applyFont="1" applyFill="1"/>
    <xf numFmtId="0" fontId="140" fillId="54" borderId="0" xfId="987" applyFont="1" applyFill="1" applyBorder="1"/>
    <xf numFmtId="0" fontId="174" fillId="54" borderId="0" xfId="987" applyFont="1" applyFill="1"/>
    <xf numFmtId="37" fontId="140" fillId="54" borderId="0" xfId="987" applyNumberFormat="1" applyFont="1" applyFill="1" applyBorder="1"/>
    <xf numFmtId="37" fontId="140" fillId="54" borderId="0" xfId="987" applyNumberFormat="1" applyFont="1" applyFill="1" applyAlignment="1">
      <alignment horizontal="left"/>
    </xf>
    <xf numFmtId="37" fontId="140" fillId="54" borderId="0" xfId="987" applyNumberFormat="1" applyFont="1" applyFill="1" applyBorder="1" applyAlignment="1">
      <alignment horizontal="left"/>
    </xf>
    <xf numFmtId="37" fontId="174" fillId="54" borderId="0" xfId="987" applyNumberFormat="1" applyFont="1" applyFill="1" applyAlignment="1">
      <alignment horizontal="left"/>
    </xf>
    <xf numFmtId="37" fontId="174" fillId="54" borderId="0" xfId="987" applyNumberFormat="1" applyFont="1" applyFill="1" applyBorder="1" applyAlignment="1">
      <alignment horizontal="left"/>
    </xf>
    <xf numFmtId="0" fontId="175" fillId="54" borderId="0" xfId="987" applyFont="1" applyFill="1" applyAlignment="1">
      <alignment horizontal="right"/>
    </xf>
    <xf numFmtId="0" fontId="174" fillId="54" borderId="0" xfId="987" applyFont="1" applyFill="1" applyBorder="1"/>
    <xf numFmtId="0" fontId="174" fillId="54" borderId="7" xfId="987" applyFont="1" applyFill="1" applyBorder="1" applyAlignment="1">
      <alignment horizontal="right"/>
    </xf>
    <xf numFmtId="0" fontId="140" fillId="54" borderId="7" xfId="987" applyFont="1" applyFill="1" applyBorder="1" applyAlignment="1">
      <alignment horizontal="right"/>
    </xf>
    <xf numFmtId="37" fontId="163" fillId="54" borderId="0" xfId="987" applyNumberFormat="1" applyFont="1" applyFill="1" applyBorder="1" applyAlignment="1">
      <alignment wrapText="1"/>
    </xf>
    <xf numFmtId="0" fontId="140" fillId="54" borderId="7" xfId="987" applyFont="1" applyFill="1" applyBorder="1" applyAlignment="1">
      <alignment horizontal="right" wrapText="1"/>
    </xf>
    <xf numFmtId="0" fontId="174" fillId="97" borderId="0" xfId="987" applyFont="1" applyFill="1" applyBorder="1"/>
    <xf numFmtId="0" fontId="140" fillId="97" borderId="0" xfId="987" applyFont="1" applyFill="1" applyBorder="1"/>
    <xf numFmtId="0" fontId="140" fillId="0" borderId="0" xfId="987" applyFont="1" applyFill="1"/>
    <xf numFmtId="0" fontId="174" fillId="54" borderId="0" xfId="987" applyFont="1" applyFill="1" applyBorder="1" applyAlignment="1">
      <alignment horizontal="left"/>
    </xf>
    <xf numFmtId="0" fontId="140" fillId="54" borderId="0" xfId="987" applyFont="1" applyFill="1" applyBorder="1" applyAlignment="1">
      <alignment horizontal="left"/>
    </xf>
    <xf numFmtId="0" fontId="174" fillId="0" borderId="0" xfId="987" applyFont="1" applyFill="1" applyBorder="1"/>
    <xf numFmtId="0" fontId="176" fillId="54" borderId="0" xfId="987" applyFont="1" applyFill="1"/>
    <xf numFmtId="0" fontId="176" fillId="54" borderId="0" xfId="987" applyFont="1" applyFill="1" applyBorder="1" applyAlignment="1">
      <alignment vertical="center"/>
    </xf>
    <xf numFmtId="0" fontId="140" fillId="54" borderId="0" xfId="987" applyFont="1" applyFill="1" applyBorder="1" applyAlignment="1">
      <alignment vertical="center"/>
    </xf>
    <xf numFmtId="0" fontId="140" fillId="54" borderId="0" xfId="987" applyFont="1" applyFill="1" applyAlignment="1">
      <alignment vertical="center"/>
    </xf>
    <xf numFmtId="0" fontId="143" fillId="0" borderId="0" xfId="0" applyFont="1"/>
    <xf numFmtId="0" fontId="143" fillId="0" borderId="0" xfId="0" applyFont="1" applyBorder="1"/>
    <xf numFmtId="0" fontId="141" fillId="54" borderId="0" xfId="987" applyFont="1" applyFill="1"/>
    <xf numFmtId="0" fontId="142" fillId="54" borderId="0" xfId="987" applyFont="1" applyFill="1"/>
    <xf numFmtId="0" fontId="142" fillId="54" borderId="0" xfId="987" applyFont="1" applyFill="1" applyBorder="1"/>
    <xf numFmtId="37" fontId="142" fillId="54" borderId="0" xfId="987" applyNumberFormat="1" applyFont="1" applyFill="1" applyAlignment="1">
      <alignment horizontal="left"/>
    </xf>
    <xf numFmtId="37" fontId="142" fillId="54" borderId="0" xfId="987" applyNumberFormat="1" applyFont="1" applyFill="1"/>
    <xf numFmtId="37" fontId="141" fillId="54" borderId="0" xfId="987" applyNumberFormat="1" applyFont="1" applyFill="1"/>
    <xf numFmtId="37" fontId="141" fillId="54" borderId="0" xfId="987" applyNumberFormat="1" applyFont="1" applyFill="1" applyAlignment="1">
      <alignment horizontal="left"/>
    </xf>
    <xf numFmtId="37" fontId="142" fillId="54" borderId="0" xfId="987" applyNumberFormat="1" applyFont="1" applyFill="1" applyBorder="1" applyAlignment="1">
      <alignment horizontal="left"/>
    </xf>
    <xf numFmtId="37" fontId="142" fillId="54" borderId="0" xfId="987" applyNumberFormat="1" applyFont="1" applyFill="1" applyAlignment="1">
      <alignment horizontal="right"/>
    </xf>
    <xf numFmtId="0" fontId="142" fillId="54" borderId="87" xfId="987" applyFont="1" applyFill="1" applyBorder="1" applyAlignment="1">
      <alignment horizontal="right"/>
    </xf>
    <xf numFmtId="0" fontId="142" fillId="54" borderId="64" xfId="987" applyFont="1" applyFill="1" applyBorder="1" applyAlignment="1">
      <alignment horizontal="right"/>
    </xf>
    <xf numFmtId="0" fontId="141" fillId="54" borderId="0" xfId="987" applyFont="1" applyFill="1" applyAlignment="1">
      <alignment horizontal="right"/>
    </xf>
    <xf numFmtId="0" fontId="141" fillId="54" borderId="0" xfId="987" applyFont="1" applyFill="1" applyBorder="1"/>
    <xf numFmtId="37" fontId="180" fillId="54" borderId="7" xfId="987" applyNumberFormat="1" applyFont="1" applyFill="1" applyBorder="1"/>
    <xf numFmtId="0" fontId="142" fillId="54" borderId="62" xfId="987" applyFont="1" applyFill="1" applyBorder="1" applyAlignment="1">
      <alignment horizontal="right"/>
    </xf>
    <xf numFmtId="0" fontId="141" fillId="54" borderId="7" xfId="987" applyFont="1" applyFill="1" applyBorder="1" applyAlignment="1">
      <alignment horizontal="right"/>
    </xf>
    <xf numFmtId="0" fontId="141" fillId="54" borderId="0" xfId="987" applyFont="1" applyFill="1" applyBorder="1" applyAlignment="1">
      <alignment horizontal="right"/>
    </xf>
    <xf numFmtId="0" fontId="142" fillId="0" borderId="64" xfId="987" applyFont="1" applyFill="1" applyBorder="1" applyAlignment="1">
      <alignment horizontal="right"/>
    </xf>
    <xf numFmtId="0" fontId="141" fillId="0" borderId="0" xfId="987" applyFont="1" applyFill="1" applyBorder="1" applyAlignment="1">
      <alignment horizontal="right"/>
    </xf>
    <xf numFmtId="37" fontId="142" fillId="0" borderId="0" xfId="987" applyNumberFormat="1" applyFont="1" applyFill="1"/>
    <xf numFmtId="0" fontId="176" fillId="0" borderId="0" xfId="987" applyFont="1" applyFill="1"/>
    <xf numFmtId="0" fontId="141" fillId="0" borderId="0" xfId="987" applyFont="1" applyFill="1" applyBorder="1"/>
    <xf numFmtId="0" fontId="140" fillId="0" borderId="0" xfId="987" applyFont="1" applyFill="1" applyBorder="1" applyAlignment="1">
      <alignment vertical="top"/>
    </xf>
    <xf numFmtId="0" fontId="140" fillId="0" borderId="0" xfId="987" applyFont="1" applyFill="1" applyAlignment="1">
      <alignment vertical="top"/>
    </xf>
    <xf numFmtId="0" fontId="141" fillId="54" borderId="0" xfId="987" applyFont="1" applyFill="1" applyBorder="1" applyAlignment="1">
      <alignment horizontal="left" indent="1"/>
    </xf>
    <xf numFmtId="0" fontId="141" fillId="0" borderId="0" xfId="987" applyFont="1" applyFill="1" applyAlignment="1">
      <alignment wrapText="1"/>
    </xf>
    <xf numFmtId="0" fontId="141" fillId="0" borderId="0" xfId="987" applyFont="1" applyFill="1" applyAlignment="1">
      <alignment horizontal="left" vertical="top" wrapText="1"/>
    </xf>
    <xf numFmtId="0" fontId="141" fillId="54" borderId="0" xfId="987" applyFont="1" applyFill="1" applyAlignment="1">
      <alignment horizontal="left" vertical="top"/>
    </xf>
    <xf numFmtId="0" fontId="141" fillId="0" borderId="0" xfId="987" applyFont="1" applyFill="1" applyAlignment="1">
      <alignment vertical="top" wrapText="1"/>
    </xf>
    <xf numFmtId="0" fontId="182" fillId="54" borderId="0" xfId="987" applyFont="1" applyFill="1"/>
    <xf numFmtId="0" fontId="182" fillId="54" borderId="0" xfId="987" applyFont="1" applyFill="1" applyBorder="1"/>
    <xf numFmtId="0" fontId="175" fillId="54" borderId="0" xfId="987" applyFont="1" applyFill="1"/>
    <xf numFmtId="0" fontId="182" fillId="0" borderId="0" xfId="987" applyFont="1" applyFill="1"/>
    <xf numFmtId="37" fontId="175" fillId="54" borderId="0" xfId="987" applyNumberFormat="1" applyFont="1" applyFill="1" applyAlignment="1">
      <alignment horizontal="left"/>
    </xf>
    <xf numFmtId="37" fontId="182" fillId="54" borderId="0" xfId="987" applyNumberFormat="1" applyFont="1" applyFill="1" applyAlignment="1">
      <alignment horizontal="left"/>
    </xf>
    <xf numFmtId="37" fontId="175" fillId="54" borderId="0" xfId="987" applyNumberFormat="1" applyFont="1" applyFill="1" applyBorder="1" applyAlignment="1">
      <alignment horizontal="left"/>
    </xf>
    <xf numFmtId="0" fontId="175" fillId="54" borderId="0" xfId="987" applyFont="1" applyFill="1" applyBorder="1"/>
    <xf numFmtId="37" fontId="183" fillId="54" borderId="7" xfId="987" applyNumberFormat="1" applyFont="1" applyFill="1" applyBorder="1" applyAlignment="1">
      <alignment wrapText="1"/>
    </xf>
    <xf numFmtId="0" fontId="185" fillId="54" borderId="0" xfId="987" applyFont="1" applyFill="1" applyBorder="1" applyAlignment="1">
      <alignment horizontal="right" wrapText="1"/>
    </xf>
    <xf numFmtId="0" fontId="184" fillId="54" borderId="7" xfId="987" applyFont="1" applyFill="1" applyBorder="1" applyAlignment="1">
      <alignment horizontal="right"/>
    </xf>
    <xf numFmtId="0" fontId="185" fillId="54" borderId="7" xfId="987" applyFont="1" applyFill="1" applyBorder="1" applyAlignment="1">
      <alignment horizontal="right"/>
    </xf>
    <xf numFmtId="37" fontId="183" fillId="54" borderId="0" xfId="987" applyNumberFormat="1" applyFont="1" applyFill="1" applyBorder="1" applyAlignment="1">
      <alignment wrapText="1"/>
    </xf>
    <xf numFmtId="0" fontId="185" fillId="54" borderId="7" xfId="987" applyFont="1" applyFill="1" applyBorder="1" applyAlignment="1">
      <alignment horizontal="right" wrapText="1"/>
    </xf>
    <xf numFmtId="0" fontId="184" fillId="98" borderId="0" xfId="987" applyFont="1" applyFill="1" applyBorder="1"/>
    <xf numFmtId="0" fontId="185" fillId="98" borderId="0" xfId="987" applyFont="1" applyFill="1" applyBorder="1"/>
    <xf numFmtId="0" fontId="185" fillId="98" borderId="0" xfId="987" applyFont="1" applyFill="1" applyBorder="1" applyAlignment="1">
      <alignment horizontal="right"/>
    </xf>
    <xf numFmtId="0" fontId="182" fillId="0" borderId="0" xfId="987" applyFont="1" applyFill="1" applyBorder="1"/>
    <xf numFmtId="37" fontId="184" fillId="0" borderId="0" xfId="987" applyNumberFormat="1" applyFont="1" applyFill="1"/>
    <xf numFmtId="37" fontId="184" fillId="0" borderId="0" xfId="987" applyNumberFormat="1" applyFont="1" applyFill="1" applyBorder="1"/>
    <xf numFmtId="37" fontId="185" fillId="0" borderId="0" xfId="987" applyNumberFormat="1" applyFont="1" applyFill="1"/>
    <xf numFmtId="0" fontId="185" fillId="0" borderId="0" xfId="987" applyFont="1" applyFill="1" applyBorder="1" applyAlignment="1">
      <alignment horizontal="right"/>
    </xf>
    <xf numFmtId="37" fontId="184" fillId="98" borderId="0" xfId="987" applyNumberFormat="1" applyFont="1" applyFill="1" applyBorder="1"/>
    <xf numFmtId="0" fontId="184" fillId="54" borderId="0" xfId="987" applyFont="1" applyFill="1" applyBorder="1"/>
    <xf numFmtId="0" fontId="186" fillId="0" borderId="0" xfId="987" applyFont="1" applyFill="1"/>
    <xf numFmtId="0" fontId="182" fillId="0" borderId="0" xfId="987" applyFont="1" applyFill="1" applyBorder="1" applyAlignment="1">
      <alignment vertical="top"/>
    </xf>
    <xf numFmtId="0" fontId="182" fillId="0" borderId="0" xfId="987" applyFont="1" applyFill="1" applyAlignment="1">
      <alignment vertical="top"/>
    </xf>
    <xf numFmtId="0" fontId="182" fillId="0" borderId="0" xfId="987" applyFont="1" applyFill="1" applyAlignment="1"/>
    <xf numFmtId="255" fontId="182" fillId="0" borderId="0" xfId="987" applyNumberFormat="1" applyFont="1" applyFill="1" applyBorder="1" applyAlignment="1">
      <alignment horizontal="right"/>
    </xf>
    <xf numFmtId="0" fontId="185" fillId="0" borderId="0" xfId="987" applyFont="1" applyFill="1" applyAlignment="1">
      <alignment vertical="top" wrapText="1"/>
    </xf>
    <xf numFmtId="0" fontId="190" fillId="0" borderId="0" xfId="987" applyFont="1" applyFill="1"/>
    <xf numFmtId="0" fontId="161" fillId="57" borderId="66" xfId="987" applyFont="1" applyFill="1" applyBorder="1"/>
    <xf numFmtId="0" fontId="160" fillId="57" borderId="61" xfId="987" applyFont="1" applyFill="1" applyBorder="1"/>
    <xf numFmtId="0" fontId="138" fillId="57" borderId="61" xfId="987" applyFont="1" applyFill="1" applyBorder="1"/>
    <xf numFmtId="0" fontId="138" fillId="57" borderId="74" xfId="987" applyFont="1" applyFill="1" applyBorder="1"/>
    <xf numFmtId="0" fontId="191" fillId="54" borderId="67" xfId="987" applyFont="1" applyFill="1" applyBorder="1"/>
    <xf numFmtId="0" fontId="138" fillId="54" borderId="75" xfId="987" applyFont="1" applyFill="1" applyBorder="1"/>
    <xf numFmtId="0" fontId="183" fillId="54" borderId="67" xfId="987" applyFont="1" applyFill="1" applyBorder="1"/>
    <xf numFmtId="0" fontId="180" fillId="54" borderId="0" xfId="987" applyFont="1" applyFill="1" applyBorder="1"/>
    <xf numFmtId="0" fontId="142" fillId="54" borderId="75" xfId="987" applyFont="1" applyFill="1" applyBorder="1" applyAlignment="1">
      <alignment horizontal="center"/>
    </xf>
    <xf numFmtId="17" fontId="142" fillId="54" borderId="92" xfId="0" quotePrefix="1" applyNumberFormat="1" applyFont="1" applyFill="1" applyBorder="1" applyAlignment="1">
      <alignment horizontal="right"/>
    </xf>
    <xf numFmtId="17" fontId="141" fillId="54" borderId="75" xfId="0" quotePrefix="1" applyNumberFormat="1" applyFont="1" applyFill="1" applyBorder="1" applyAlignment="1">
      <alignment horizontal="right"/>
    </xf>
    <xf numFmtId="0" fontId="141" fillId="54" borderId="62" xfId="987" applyFont="1" applyFill="1" applyBorder="1"/>
    <xf numFmtId="0" fontId="141" fillId="54" borderId="89" xfId="0" applyFont="1" applyFill="1" applyBorder="1" applyAlignment="1">
      <alignment horizontal="right"/>
    </xf>
    <xf numFmtId="0" fontId="142" fillId="0" borderId="93" xfId="0" applyFont="1" applyFill="1" applyBorder="1"/>
    <xf numFmtId="0" fontId="141" fillId="54" borderId="75" xfId="0" applyFont="1" applyFill="1" applyBorder="1"/>
    <xf numFmtId="0" fontId="141" fillId="0" borderId="0" xfId="0" applyFont="1" applyFill="1" applyBorder="1"/>
    <xf numFmtId="0" fontId="141" fillId="54" borderId="67" xfId="987" applyFont="1" applyFill="1" applyBorder="1" applyAlignment="1">
      <alignment horizontal="left" indent="1"/>
    </xf>
    <xf numFmtId="172" fontId="142" fillId="96" borderId="76" xfId="0" applyNumberFormat="1" applyFont="1" applyFill="1" applyBorder="1"/>
    <xf numFmtId="0" fontId="142" fillId="54" borderId="67" xfId="987" applyFont="1" applyFill="1" applyBorder="1"/>
    <xf numFmtId="0" fontId="141" fillId="54" borderId="67" xfId="987" applyFont="1" applyFill="1" applyBorder="1"/>
    <xf numFmtId="0" fontId="142" fillId="96" borderId="76" xfId="0" applyFont="1" applyFill="1" applyBorder="1"/>
    <xf numFmtId="0" fontId="138" fillId="0" borderId="0" xfId="0" applyFont="1" applyFill="1" applyBorder="1"/>
    <xf numFmtId="0" fontId="192" fillId="54" borderId="0" xfId="987" applyFont="1" applyFill="1" applyBorder="1"/>
    <xf numFmtId="2" fontId="142" fillId="96" borderId="76" xfId="0" applyNumberFormat="1" applyFont="1" applyFill="1" applyBorder="1"/>
    <xf numFmtId="0" fontId="141" fillId="54" borderId="68" xfId="987" applyFont="1" applyFill="1" applyBorder="1"/>
    <xf numFmtId="0" fontId="141" fillId="54" borderId="60" xfId="987" applyFont="1" applyFill="1" applyBorder="1"/>
    <xf numFmtId="254" fontId="142" fillId="54" borderId="60" xfId="987" applyNumberFormat="1" applyFont="1" applyFill="1" applyBorder="1"/>
    <xf numFmtId="254" fontId="141" fillId="54" borderId="80" xfId="0" applyNumberFormat="1" applyFont="1" applyFill="1" applyBorder="1"/>
    <xf numFmtId="0" fontId="141" fillId="54" borderId="65" xfId="987" applyFont="1" applyFill="1" applyBorder="1"/>
    <xf numFmtId="0" fontId="142" fillId="57" borderId="66" xfId="987" applyFont="1" applyFill="1" applyBorder="1"/>
    <xf numFmtId="0" fontId="142" fillId="57" borderId="61" xfId="987" applyFont="1" applyFill="1" applyBorder="1"/>
    <xf numFmtId="0" fontId="141" fillId="57" borderId="61" xfId="987" applyFont="1" applyFill="1" applyBorder="1"/>
    <xf numFmtId="0" fontId="141" fillId="57" borderId="74" xfId="987" applyFont="1" applyFill="1" applyBorder="1"/>
    <xf numFmtId="17" fontId="142" fillId="54" borderId="69" xfId="0" applyNumberFormat="1" applyFont="1" applyFill="1" applyBorder="1" applyAlignment="1">
      <alignment horizontal="right"/>
    </xf>
    <xf numFmtId="17" fontId="141" fillId="54" borderId="0" xfId="0" applyNumberFormat="1" applyFont="1" applyFill="1" applyBorder="1" applyAlignment="1">
      <alignment horizontal="right"/>
    </xf>
    <xf numFmtId="17" fontId="141" fillId="54" borderId="0" xfId="0" quotePrefix="1" applyNumberFormat="1" applyFont="1" applyFill="1" applyBorder="1" applyAlignment="1">
      <alignment horizontal="right"/>
    </xf>
    <xf numFmtId="0" fontId="141" fillId="54" borderId="7" xfId="0" applyFont="1" applyFill="1" applyBorder="1" applyAlignment="1">
      <alignment horizontal="right"/>
    </xf>
    <xf numFmtId="0" fontId="142" fillId="0" borderId="71" xfId="987" applyFont="1" applyFill="1" applyBorder="1"/>
    <xf numFmtId="0" fontId="141" fillId="0" borderId="90" xfId="987" applyFont="1" applyFill="1" applyBorder="1"/>
    <xf numFmtId="0" fontId="141" fillId="0" borderId="67" xfId="987" applyFont="1" applyFill="1" applyBorder="1" applyAlignment="1">
      <alignment horizontal="left" indent="1"/>
    </xf>
    <xf numFmtId="0" fontId="142" fillId="54" borderId="68" xfId="987" applyFont="1" applyFill="1" applyBorder="1"/>
    <xf numFmtId="0" fontId="160" fillId="54" borderId="60" xfId="987" applyFont="1" applyFill="1" applyBorder="1"/>
    <xf numFmtId="0" fontId="142" fillId="54" borderId="60" xfId="987" applyFont="1" applyFill="1" applyBorder="1"/>
    <xf numFmtId="0" fontId="141" fillId="54" borderId="80" xfId="987" applyFont="1" applyFill="1" applyBorder="1"/>
    <xf numFmtId="0" fontId="141" fillId="54" borderId="75" xfId="987" applyFont="1" applyFill="1" applyBorder="1"/>
    <xf numFmtId="0" fontId="141" fillId="96" borderId="64" xfId="987" applyNumberFormat="1" applyFont="1" applyFill="1" applyBorder="1" applyAlignment="1">
      <alignment horizontal="right"/>
    </xf>
    <xf numFmtId="0" fontId="180" fillId="54" borderId="67" xfId="987" applyFont="1" applyFill="1" applyBorder="1"/>
    <xf numFmtId="0" fontId="142" fillId="54" borderId="70" xfId="987" applyFont="1" applyFill="1" applyBorder="1" applyAlignment="1">
      <alignment horizontal="right"/>
    </xf>
    <xf numFmtId="0" fontId="141" fillId="54" borderId="62" xfId="987" applyFont="1" applyFill="1" applyBorder="1" applyAlignment="1">
      <alignment horizontal="right"/>
    </xf>
    <xf numFmtId="0" fontId="142" fillId="54" borderId="71" xfId="987" applyFont="1" applyFill="1" applyBorder="1"/>
    <xf numFmtId="0" fontId="141" fillId="54" borderId="64" xfId="987" applyFont="1" applyFill="1" applyBorder="1"/>
    <xf numFmtId="0" fontId="142" fillId="54" borderId="75" xfId="987" applyFont="1" applyFill="1" applyBorder="1"/>
    <xf numFmtId="172" fontId="138" fillId="54" borderId="60" xfId="987" applyNumberFormat="1" applyFont="1" applyFill="1" applyBorder="1"/>
    <xf numFmtId="0" fontId="178" fillId="54" borderId="0" xfId="987" applyFont="1" applyFill="1" applyBorder="1"/>
    <xf numFmtId="172" fontId="138" fillId="54" borderId="0" xfId="987" applyNumberFormat="1" applyFont="1" applyFill="1"/>
    <xf numFmtId="0" fontId="179" fillId="54" borderId="0" xfId="987" applyFont="1" applyFill="1" applyBorder="1"/>
    <xf numFmtId="0" fontId="179" fillId="54" borderId="0" xfId="987" applyFont="1" applyFill="1" applyBorder="1" applyAlignment="1">
      <alignment horizontal="right"/>
    </xf>
    <xf numFmtId="37" fontId="161" fillId="54" borderId="0" xfId="987" applyNumberFormat="1" applyFont="1" applyFill="1" applyBorder="1" applyAlignment="1">
      <alignment horizontal="right"/>
    </xf>
    <xf numFmtId="0" fontId="66" fillId="54" borderId="0" xfId="987" applyFont="1" applyFill="1" applyAlignment="1">
      <alignment horizontal="right"/>
    </xf>
    <xf numFmtId="0" fontId="179" fillId="54" borderId="0" xfId="987" applyFont="1" applyFill="1" applyBorder="1" applyAlignment="1">
      <alignment vertical="center"/>
    </xf>
    <xf numFmtId="37" fontId="161" fillId="54" borderId="0" xfId="987" applyNumberFormat="1" applyFont="1" applyFill="1" applyAlignment="1">
      <alignment horizontal="left"/>
    </xf>
    <xf numFmtId="37" fontId="161" fillId="54" borderId="0" xfId="987" applyNumberFormat="1" applyFont="1" applyFill="1" applyBorder="1" applyAlignment="1">
      <alignment horizontal="left"/>
    </xf>
    <xf numFmtId="37" fontId="66" fillId="54" borderId="0" xfId="987" applyNumberFormat="1" applyFont="1" applyFill="1" applyAlignment="1">
      <alignment horizontal="right"/>
    </xf>
    <xf numFmtId="37" fontId="179" fillId="54" borderId="0" xfId="987" applyNumberFormat="1" applyFont="1" applyFill="1" applyAlignment="1">
      <alignment horizontal="left"/>
    </xf>
    <xf numFmtId="252" fontId="161" fillId="54" borderId="0" xfId="987" quotePrefix="1" applyNumberFormat="1" applyFont="1" applyFill="1" applyAlignment="1">
      <alignment horizontal="right"/>
    </xf>
    <xf numFmtId="252" fontId="179" fillId="54" borderId="0" xfId="987" quotePrefix="1" applyNumberFormat="1" applyFont="1" applyFill="1" applyAlignment="1">
      <alignment horizontal="right"/>
    </xf>
    <xf numFmtId="0" fontId="183" fillId="54" borderId="7" xfId="987" applyFont="1" applyFill="1" applyBorder="1"/>
    <xf numFmtId="0" fontId="161" fillId="54" borderId="7" xfId="987" applyFont="1" applyFill="1" applyBorder="1" applyAlignment="1">
      <alignment horizontal="right"/>
    </xf>
    <xf numFmtId="0" fontId="179" fillId="54" borderId="7" xfId="987" applyFont="1" applyFill="1" applyBorder="1" applyAlignment="1">
      <alignment horizontal="right"/>
    </xf>
    <xf numFmtId="0" fontId="194" fillId="54" borderId="0" xfId="987" applyFont="1" applyFill="1" applyBorder="1"/>
    <xf numFmtId="0" fontId="161" fillId="54" borderId="0" xfId="987" applyFont="1" applyFill="1" applyBorder="1"/>
    <xf numFmtId="0" fontId="179" fillId="54" borderId="0" xfId="987" applyFont="1" applyFill="1" applyBorder="1" applyAlignment="1">
      <alignment horizontal="left" indent="1"/>
    </xf>
    <xf numFmtId="0" fontId="179" fillId="54" borderId="0" xfId="987" applyNumberFormat="1" applyFont="1" applyFill="1" applyBorder="1"/>
    <xf numFmtId="0" fontId="161" fillId="54" borderId="0" xfId="987" applyNumberFormat="1" applyFont="1" applyFill="1" applyBorder="1"/>
    <xf numFmtId="0" fontId="161" fillId="54" borderId="7" xfId="987" applyFont="1" applyFill="1" applyBorder="1"/>
    <xf numFmtId="241" fontId="179" fillId="54" borderId="0" xfId="746" applyNumberFormat="1" applyFont="1" applyFill="1" applyBorder="1"/>
    <xf numFmtId="0" fontId="161" fillId="54" borderId="33" xfId="987" applyFont="1" applyFill="1" applyBorder="1"/>
    <xf numFmtId="0" fontId="195" fillId="54" borderId="0" xfId="987" applyFont="1" applyFill="1" applyBorder="1" applyAlignment="1">
      <alignment wrapText="1"/>
    </xf>
    <xf numFmtId="0" fontId="179" fillId="0" borderId="0" xfId="987" applyFont="1" applyFill="1" applyBorder="1"/>
    <xf numFmtId="0" fontId="160" fillId="0" borderId="71" xfId="987" applyFont="1" applyFill="1" applyBorder="1"/>
    <xf numFmtId="169" fontId="138" fillId="96" borderId="0" xfId="987" applyNumberFormat="1" applyFont="1" applyFill="1" applyBorder="1"/>
    <xf numFmtId="0" fontId="138" fillId="54" borderId="33" xfId="987" applyFont="1" applyFill="1" applyBorder="1"/>
    <xf numFmtId="0" fontId="163" fillId="54" borderId="7" xfId="987" applyFont="1" applyFill="1" applyBorder="1" applyAlignment="1">
      <alignment wrapText="1"/>
    </xf>
    <xf numFmtId="0" fontId="163" fillId="54" borderId="0" xfId="987" applyFont="1" applyFill="1" applyBorder="1" applyAlignment="1">
      <alignment wrapText="1"/>
    </xf>
    <xf numFmtId="0" fontId="160" fillId="54" borderId="7" xfId="987" applyFont="1" applyFill="1" applyBorder="1" applyAlignment="1">
      <alignment horizontal="right" wrapText="1"/>
    </xf>
    <xf numFmtId="0" fontId="138" fillId="0" borderId="7" xfId="987" applyFont="1" applyFill="1" applyBorder="1" applyAlignment="1">
      <alignment horizontal="right" wrapText="1"/>
    </xf>
    <xf numFmtId="0" fontId="138" fillId="54" borderId="7" xfId="987" applyFont="1" applyFill="1" applyBorder="1" applyAlignment="1">
      <alignment horizontal="right" wrapText="1"/>
    </xf>
    <xf numFmtId="0" fontId="160" fillId="0" borderId="0" xfId="987" applyFont="1" applyFill="1" applyBorder="1" applyAlignment="1">
      <alignment horizontal="right"/>
    </xf>
    <xf numFmtId="256" fontId="138" fillId="96" borderId="0" xfId="966" applyNumberFormat="1" applyFont="1" applyFill="1" applyBorder="1" applyAlignment="1">
      <alignment horizontal="right"/>
    </xf>
    <xf numFmtId="199" fontId="138" fillId="54" borderId="0" xfId="987" applyNumberFormat="1" applyFont="1" applyFill="1" applyBorder="1"/>
    <xf numFmtId="256" fontId="138" fillId="96" borderId="0" xfId="966" applyNumberFormat="1" applyFont="1" applyFill="1" applyBorder="1"/>
    <xf numFmtId="256" fontId="168" fillId="96" borderId="0" xfId="966" applyNumberFormat="1" applyFont="1" applyFill="1" applyBorder="1"/>
    <xf numFmtId="256" fontId="138" fillId="0" borderId="33" xfId="966" applyNumberFormat="1" applyFont="1" applyFill="1" applyBorder="1"/>
    <xf numFmtId="172" fontId="160" fillId="54" borderId="0" xfId="0" applyNumberFormat="1" applyFont="1" applyFill="1" applyBorder="1"/>
    <xf numFmtId="0" fontId="166" fillId="0" borderId="0" xfId="987" applyFont="1" applyFill="1" applyBorder="1"/>
    <xf numFmtId="0" fontId="164" fillId="54" borderId="0" xfId="987" applyFont="1" applyFill="1" applyBorder="1"/>
    <xf numFmtId="233" fontId="138" fillId="54" borderId="0" xfId="987" applyNumberFormat="1" applyFont="1" applyFill="1" applyBorder="1"/>
    <xf numFmtId="253" fontId="138" fillId="54" borderId="0" xfId="987" applyNumberFormat="1" applyFont="1" applyFill="1" applyBorder="1"/>
    <xf numFmtId="170" fontId="138" fillId="54" borderId="0" xfId="987" applyNumberFormat="1" applyFont="1" applyFill="1" applyBorder="1"/>
    <xf numFmtId="0" fontId="196" fillId="0" borderId="0" xfId="0" applyFont="1" applyFill="1" applyBorder="1" applyAlignment="1" applyProtection="1">
      <alignment horizontal="right"/>
      <protection locked="0"/>
    </xf>
    <xf numFmtId="0" fontId="196" fillId="96" borderId="0" xfId="0" applyFont="1" applyFill="1" applyBorder="1" applyAlignment="1" applyProtection="1">
      <alignment horizontal="right"/>
      <protection locked="0"/>
    </xf>
    <xf numFmtId="0" fontId="86" fillId="96" borderId="0" xfId="0" applyFont="1" applyFill="1" applyBorder="1" applyAlignment="1" applyProtection="1">
      <alignment horizontal="right" wrapText="1"/>
      <protection locked="0"/>
    </xf>
    <xf numFmtId="0" fontId="147" fillId="0" borderId="7" xfId="0" applyFont="1" applyFill="1" applyBorder="1" applyAlignment="1" applyProtection="1">
      <alignment horizontal="right" wrapText="1"/>
      <protection locked="0"/>
    </xf>
    <xf numFmtId="0" fontId="7" fillId="0" borderId="7" xfId="0" applyFont="1" applyFill="1" applyBorder="1" applyAlignment="1" applyProtection="1">
      <alignment horizontal="right" wrapText="1"/>
      <protection locked="0"/>
    </xf>
    <xf numFmtId="0" fontId="138" fillId="0" borderId="5" xfId="0" applyFont="1" applyFill="1" applyBorder="1" applyAlignment="1">
      <alignment wrapText="1"/>
    </xf>
    <xf numFmtId="0" fontId="138" fillId="0" borderId="0" xfId="0" applyFont="1" applyFill="1" applyBorder="1" applyAlignment="1">
      <alignment wrapText="1"/>
    </xf>
    <xf numFmtId="0" fontId="160" fillId="0" borderId="0" xfId="0" applyFont="1" applyFill="1" applyBorder="1" applyAlignment="1">
      <alignment wrapText="1"/>
    </xf>
    <xf numFmtId="0" fontId="138" fillId="0" borderId="0" xfId="0" applyFont="1" applyFill="1" applyBorder="1" applyAlignment="1"/>
    <xf numFmtId="0" fontId="160" fillId="0" borderId="0" xfId="0" applyFont="1" applyFill="1" applyBorder="1" applyAlignment="1"/>
    <xf numFmtId="0" fontId="161" fillId="0" borderId="0" xfId="0" applyFont="1" applyFill="1" applyBorder="1"/>
    <xf numFmtId="0" fontId="161" fillId="0" borderId="33" xfId="0" applyFont="1" applyFill="1" applyBorder="1"/>
    <xf numFmtId="0" fontId="161" fillId="0" borderId="7" xfId="0" applyFont="1" applyFill="1" applyBorder="1"/>
    <xf numFmtId="0" fontId="142" fillId="54" borderId="76" xfId="0" applyFont="1" applyFill="1" applyBorder="1" applyAlignment="1">
      <alignment horizontal="right"/>
    </xf>
    <xf numFmtId="0" fontId="142" fillId="54" borderId="70" xfId="0" applyFont="1" applyFill="1" applyBorder="1" applyAlignment="1">
      <alignment horizontal="right"/>
    </xf>
    <xf numFmtId="0" fontId="141" fillId="0" borderId="67" xfId="987" applyFont="1" applyFill="1" applyBorder="1" applyAlignment="1">
      <alignment horizontal="left" wrapText="1" indent="1"/>
    </xf>
    <xf numFmtId="0" fontId="141" fillId="54" borderId="67" xfId="987" applyFont="1" applyFill="1" applyBorder="1" applyAlignment="1">
      <alignment horizontal="left" wrapText="1" indent="1"/>
    </xf>
    <xf numFmtId="0" fontId="180" fillId="0" borderId="67" xfId="987" applyFont="1" applyFill="1" applyBorder="1"/>
    <xf numFmtId="17" fontId="142" fillId="54" borderId="76" xfId="0" quotePrefix="1" applyNumberFormat="1" applyFont="1" applyFill="1" applyBorder="1" applyAlignment="1">
      <alignment horizontal="right"/>
    </xf>
    <xf numFmtId="0" fontId="142" fillId="0" borderId="76" xfId="0" applyFont="1" applyFill="1" applyBorder="1"/>
    <xf numFmtId="257" fontId="197" fillId="0" borderId="0" xfId="1509" applyNumberFormat="1" applyFont="1"/>
    <xf numFmtId="258" fontId="197" fillId="0" borderId="0" xfId="1509" applyNumberFormat="1" applyFont="1"/>
    <xf numFmtId="169" fontId="142" fillId="54" borderId="0" xfId="987" applyNumberFormat="1" applyFont="1" applyFill="1" applyBorder="1"/>
    <xf numFmtId="257" fontId="198" fillId="0" borderId="71" xfId="1509" applyNumberFormat="1" applyFont="1" applyBorder="1"/>
    <xf numFmtId="258" fontId="198" fillId="0" borderId="71" xfId="1509" applyNumberFormat="1" applyFont="1" applyBorder="1"/>
    <xf numFmtId="258" fontId="198" fillId="0" borderId="81" xfId="1509" applyNumberFormat="1" applyFont="1" applyBorder="1"/>
    <xf numFmtId="172" fontId="167" fillId="54" borderId="80" xfId="987" applyNumberFormat="1" applyFont="1" applyFill="1" applyBorder="1"/>
    <xf numFmtId="257" fontId="197" fillId="0" borderId="77" xfId="1509" applyNumberFormat="1" applyFont="1" applyBorder="1"/>
    <xf numFmtId="258" fontId="197" fillId="0" borderId="33" xfId="1509" applyNumberFormat="1" applyFont="1" applyBorder="1"/>
    <xf numFmtId="257" fontId="197" fillId="0" borderId="33" xfId="1509" applyNumberFormat="1" applyFont="1" applyBorder="1"/>
    <xf numFmtId="258" fontId="198" fillId="0" borderId="72" xfId="1509" applyNumberFormat="1" applyFont="1" applyBorder="1"/>
    <xf numFmtId="258" fontId="197" fillId="0" borderId="60" xfId="1509" applyNumberFormat="1" applyFont="1" applyBorder="1"/>
    <xf numFmtId="257" fontId="197" fillId="0" borderId="75" xfId="1509" applyNumberFormat="1" applyFont="1" applyBorder="1"/>
    <xf numFmtId="258" fontId="197" fillId="0" borderId="75" xfId="1509" applyNumberFormat="1" applyFont="1" applyBorder="1"/>
    <xf numFmtId="258" fontId="197" fillId="0" borderId="80" xfId="1509" applyNumberFormat="1" applyFont="1" applyBorder="1"/>
    <xf numFmtId="258" fontId="197" fillId="0" borderId="91" xfId="1509" applyNumberFormat="1" applyFont="1" applyBorder="1"/>
    <xf numFmtId="257" fontId="170" fillId="0" borderId="0" xfId="1509" applyNumberFormat="1" applyFont="1"/>
    <xf numFmtId="258" fontId="170" fillId="0" borderId="0" xfId="1509" applyNumberFormat="1" applyFont="1"/>
    <xf numFmtId="259" fontId="170" fillId="0" borderId="0" xfId="1511" applyNumberFormat="1" applyFont="1"/>
    <xf numFmtId="261" fontId="170" fillId="0" borderId="0" xfId="1509" applyNumberFormat="1" applyFont="1"/>
    <xf numFmtId="0" fontId="189" fillId="0" borderId="0" xfId="987" applyFont="1" applyFill="1"/>
    <xf numFmtId="257" fontId="198" fillId="0" borderId="72" xfId="1509" applyNumberFormat="1" applyFont="1" applyBorder="1"/>
    <xf numFmtId="259" fontId="197" fillId="0" borderId="0" xfId="1511" applyNumberFormat="1" applyFont="1"/>
    <xf numFmtId="259" fontId="197" fillId="0" borderId="75" xfId="1511" applyNumberFormat="1" applyFont="1" applyBorder="1"/>
    <xf numFmtId="260" fontId="198" fillId="0" borderId="71" xfId="1509" applyNumberFormat="1" applyFont="1" applyBorder="1"/>
    <xf numFmtId="260" fontId="197" fillId="0" borderId="0" xfId="1509" applyNumberFormat="1" applyFont="1"/>
    <xf numFmtId="260" fontId="197" fillId="0" borderId="75" xfId="1509" applyNumberFormat="1" applyFont="1" applyBorder="1"/>
    <xf numFmtId="260" fontId="198" fillId="0" borderId="81" xfId="1509" applyNumberFormat="1" applyFont="1" applyBorder="1"/>
    <xf numFmtId="259" fontId="197" fillId="0" borderId="80" xfId="1511" applyNumberFormat="1" applyFont="1" applyBorder="1"/>
    <xf numFmtId="258" fontId="197" fillId="0" borderId="78" xfId="1509" applyNumberFormat="1" applyFont="1" applyBorder="1"/>
    <xf numFmtId="258" fontId="197" fillId="0" borderId="59" xfId="1509" applyNumberFormat="1" applyFont="1" applyBorder="1"/>
    <xf numFmtId="259" fontId="197" fillId="0" borderId="107" xfId="1511" applyNumberFormat="1" applyFont="1" applyBorder="1"/>
    <xf numFmtId="0" fontId="138" fillId="0" borderId="0" xfId="0" applyFont="1" applyFill="1" applyBorder="1" applyAlignment="1">
      <alignment horizontal="left" wrapText="1" indent="1"/>
    </xf>
    <xf numFmtId="49" fontId="138" fillId="0" borderId="0" xfId="0" applyNumberFormat="1" applyFont="1" applyFill="1" applyBorder="1" applyAlignment="1">
      <alignment horizontal="left" wrapText="1" indent="1"/>
    </xf>
    <xf numFmtId="0" fontId="138" fillId="0" borderId="0" xfId="0" applyFont="1" applyFill="1" applyBorder="1" applyAlignment="1">
      <alignment horizontal="left" wrapText="1" indent="2"/>
    </xf>
    <xf numFmtId="0" fontId="138" fillId="0" borderId="33" xfId="0" applyFont="1" applyFill="1" applyBorder="1" applyAlignment="1">
      <alignment horizontal="left" wrapText="1" indent="2"/>
    </xf>
    <xf numFmtId="0" fontId="160" fillId="0" borderId="0" xfId="0" applyFont="1" applyFill="1" applyBorder="1" applyAlignment="1">
      <alignment horizontal="left" wrapText="1"/>
    </xf>
    <xf numFmtId="0" fontId="194" fillId="0" borderId="0" xfId="0" applyFont="1" applyFill="1" applyBorder="1"/>
    <xf numFmtId="0" fontId="185" fillId="0" borderId="0" xfId="0" applyFont="1" applyFill="1" applyBorder="1" applyAlignment="1">
      <alignment vertical="center"/>
    </xf>
    <xf numFmtId="37" fontId="185" fillId="0" borderId="0" xfId="0" applyNumberFormat="1" applyFont="1" applyFill="1" applyAlignment="1">
      <alignment horizontal="left" indent="1"/>
    </xf>
    <xf numFmtId="37" fontId="184" fillId="0" borderId="0" xfId="0" applyNumberFormat="1" applyFont="1" applyFill="1" applyBorder="1"/>
    <xf numFmtId="0" fontId="184" fillId="97" borderId="0" xfId="987" applyFont="1" applyFill="1" applyBorder="1"/>
    <xf numFmtId="0" fontId="185" fillId="0" borderId="0" xfId="0" applyFont="1" applyFill="1" applyBorder="1" applyAlignment="1"/>
    <xf numFmtId="0" fontId="185" fillId="0" borderId="0" xfId="0" applyFont="1" applyFill="1" applyAlignment="1"/>
    <xf numFmtId="0" fontId="184" fillId="57" borderId="0" xfId="0" applyFont="1" applyFill="1" applyBorder="1"/>
    <xf numFmtId="0" fontId="185" fillId="0" borderId="0" xfId="0" applyFont="1" applyFill="1" applyBorder="1"/>
    <xf numFmtId="0" fontId="185" fillId="0" borderId="0" xfId="0" applyFont="1" applyFill="1" applyBorder="1" applyAlignment="1">
      <alignment horizontal="left" vertical="center" indent="1"/>
    </xf>
    <xf numFmtId="0" fontId="185" fillId="0" borderId="0" xfId="0" applyFont="1" applyFill="1" applyBorder="1" applyAlignment="1">
      <alignment horizontal="left" indent="1"/>
    </xf>
    <xf numFmtId="37" fontId="184" fillId="97" borderId="0" xfId="987" applyNumberFormat="1" applyFont="1" applyFill="1"/>
    <xf numFmtId="0" fontId="184" fillId="0" borderId="0" xfId="0" applyFont="1" applyFill="1" applyBorder="1"/>
    <xf numFmtId="0" fontId="187" fillId="0" borderId="0" xfId="0" applyFont="1" applyFill="1" applyBorder="1"/>
    <xf numFmtId="0" fontId="187" fillId="0" borderId="0" xfId="0" applyFont="1" applyFill="1" applyBorder="1" applyAlignment="1"/>
    <xf numFmtId="37" fontId="185" fillId="0" borderId="0" xfId="0" applyNumberFormat="1" applyFont="1" applyFill="1" applyBorder="1" applyAlignment="1">
      <alignment horizontal="left" indent="1"/>
    </xf>
    <xf numFmtId="0" fontId="184" fillId="97" borderId="35" xfId="987" applyFont="1" applyFill="1" applyBorder="1"/>
    <xf numFmtId="37" fontId="141" fillId="0" borderId="0" xfId="0" applyNumberFormat="1" applyFont="1" applyFill="1" applyAlignment="1">
      <alignment horizontal="left" indent="1"/>
    </xf>
    <xf numFmtId="37" fontId="141" fillId="0" borderId="0" xfId="0" applyNumberFormat="1" applyFont="1" applyFill="1" applyBorder="1" applyAlignment="1">
      <alignment horizontal="left" indent="1"/>
    </xf>
    <xf numFmtId="37" fontId="142" fillId="0" borderId="0" xfId="0" applyNumberFormat="1" applyFont="1" applyFill="1" applyBorder="1"/>
    <xf numFmtId="37" fontId="142" fillId="97" borderId="0" xfId="0" applyNumberFormat="1" applyFont="1" applyFill="1" applyBorder="1"/>
    <xf numFmtId="37" fontId="142" fillId="57" borderId="0" xfId="0" applyNumberFormat="1" applyFont="1" applyFill="1" applyBorder="1"/>
    <xf numFmtId="37" fontId="141" fillId="0" borderId="0" xfId="0" applyNumberFormat="1" applyFont="1" applyFill="1" applyBorder="1"/>
    <xf numFmtId="0" fontId="142" fillId="0" borderId="0" xfId="0" applyFont="1" applyFill="1" applyBorder="1"/>
    <xf numFmtId="0" fontId="180" fillId="0" borderId="0" xfId="0" applyFont="1" applyFill="1" applyBorder="1"/>
    <xf numFmtId="0" fontId="180" fillId="0" borderId="0" xfId="0" applyFont="1" applyFill="1" applyBorder="1" applyAlignment="1"/>
    <xf numFmtId="0" fontId="142" fillId="57" borderId="0" xfId="987" applyFont="1" applyFill="1" applyBorder="1"/>
    <xf numFmtId="0" fontId="141" fillId="0" borderId="0" xfId="0" applyFont="1" applyFill="1" applyBorder="1" applyAlignment="1"/>
    <xf numFmtId="0" fontId="141" fillId="0" borderId="0" xfId="0" applyFont="1" applyFill="1" applyAlignment="1"/>
    <xf numFmtId="0" fontId="142" fillId="57" borderId="0" xfId="0" applyFont="1" applyFill="1" applyBorder="1"/>
    <xf numFmtId="0" fontId="141" fillId="0" borderId="0" xfId="0" applyFont="1" applyFill="1" applyBorder="1" applyAlignment="1">
      <alignment horizontal="left" indent="1"/>
    </xf>
    <xf numFmtId="0" fontId="174" fillId="57" borderId="0" xfId="0" applyFont="1" applyFill="1" applyBorder="1"/>
    <xf numFmtId="0" fontId="174" fillId="0" borderId="0" xfId="0" applyFont="1" applyFill="1" applyBorder="1" applyAlignment="1"/>
    <xf numFmtId="0" fontId="140" fillId="0" borderId="0" xfId="0" applyFont="1" applyFill="1" applyBorder="1" applyAlignment="1">
      <alignment horizontal="left" vertical="center" indent="1"/>
    </xf>
    <xf numFmtId="0" fontId="174" fillId="0" borderId="0" xfId="0" applyFont="1" applyFill="1" applyBorder="1"/>
    <xf numFmtId="0" fontId="140" fillId="0" borderId="0" xfId="0" applyFont="1" applyFill="1" applyBorder="1" applyAlignment="1"/>
    <xf numFmtId="0" fontId="176" fillId="0" borderId="0" xfId="0" applyFont="1" applyFill="1" applyBorder="1"/>
    <xf numFmtId="0" fontId="176" fillId="0" borderId="0" xfId="0" applyFont="1" applyFill="1" applyBorder="1" applyAlignment="1">
      <alignment vertical="center"/>
    </xf>
    <xf numFmtId="0" fontId="140" fillId="0" borderId="61" xfId="0" applyFont="1" applyFill="1" applyBorder="1" applyAlignment="1"/>
    <xf numFmtId="0" fontId="140" fillId="0" borderId="60" xfId="0" applyFont="1" applyFill="1" applyBorder="1" applyAlignment="1">
      <alignment horizontal="left" vertical="center" indent="1"/>
    </xf>
    <xf numFmtId="0" fontId="140" fillId="0" borderId="0" xfId="0" applyFont="1" applyFill="1" applyAlignment="1"/>
    <xf numFmtId="0" fontId="138" fillId="0" borderId="0" xfId="0" applyFont="1" applyFill="1" applyBorder="1" applyAlignment="1">
      <alignment horizontal="left" indent="2"/>
    </xf>
    <xf numFmtId="0" fontId="160" fillId="57" borderId="0" xfId="0" applyFont="1" applyFill="1" applyBorder="1"/>
    <xf numFmtId="0" fontId="160" fillId="0" borderId="0" xfId="0" applyFont="1" applyFill="1" applyBorder="1"/>
    <xf numFmtId="0" fontId="163" fillId="0" borderId="0" xfId="0" applyFont="1" applyFill="1" applyBorder="1"/>
    <xf numFmtId="0" fontId="163" fillId="0" borderId="60" xfId="0" applyFont="1" applyFill="1" applyBorder="1" applyAlignment="1">
      <alignment vertical="top"/>
    </xf>
    <xf numFmtId="0" fontId="138" fillId="0" borderId="60" xfId="0" applyFont="1" applyFill="1" applyBorder="1" applyAlignment="1">
      <alignment horizontal="left"/>
    </xf>
    <xf numFmtId="0" fontId="138" fillId="0" borderId="0" xfId="0" applyFont="1" applyFill="1" applyBorder="1" applyAlignment="1">
      <alignment horizontal="left"/>
    </xf>
    <xf numFmtId="0" fontId="138" fillId="0" borderId="0" xfId="0" applyFont="1" applyFill="1" applyAlignment="1"/>
    <xf numFmtId="0" fontId="160" fillId="54" borderId="7" xfId="987" applyFont="1" applyFill="1" applyBorder="1"/>
    <xf numFmtId="0" fontId="160" fillId="0" borderId="7" xfId="0" applyFont="1" applyFill="1" applyBorder="1" applyAlignment="1">
      <alignment wrapText="1"/>
    </xf>
    <xf numFmtId="0" fontId="165" fillId="0" borderId="0" xfId="0" applyFont="1" applyFill="1" applyBorder="1" applyAlignment="1">
      <alignment wrapText="1"/>
    </xf>
    <xf numFmtId="0" fontId="165" fillId="0" borderId="0" xfId="0" applyFont="1" applyFill="1" applyBorder="1" applyAlignment="1"/>
    <xf numFmtId="0" fontId="138" fillId="0" borderId="0" xfId="0" applyFont="1" applyFill="1" applyBorder="1" applyAlignment="1">
      <alignment horizontal="left" indent="1"/>
    </xf>
    <xf numFmtId="0" fontId="160" fillId="0" borderId="7" xfId="0" applyFont="1" applyFill="1" applyBorder="1" applyAlignment="1"/>
    <xf numFmtId="0" fontId="160" fillId="0" borderId="7" xfId="0" applyFont="1" applyFill="1" applyBorder="1"/>
    <xf numFmtId="0" fontId="160" fillId="0" borderId="0" xfId="0" applyFont="1" applyFill="1" applyAlignment="1"/>
    <xf numFmtId="49" fontId="160" fillId="0" borderId="0" xfId="0" applyNumberFormat="1" applyFont="1" applyFill="1" applyBorder="1" applyAlignment="1"/>
    <xf numFmtId="260" fontId="170" fillId="0" borderId="0" xfId="1509" applyNumberFormat="1" applyFont="1"/>
    <xf numFmtId="262" fontId="170" fillId="0" borderId="0" xfId="1510" applyNumberFormat="1" applyFont="1"/>
    <xf numFmtId="263" fontId="170" fillId="0" borderId="0" xfId="1510" applyNumberFormat="1" applyFont="1"/>
    <xf numFmtId="264" fontId="170" fillId="0" borderId="0" xfId="1509" applyNumberFormat="1" applyFont="1"/>
    <xf numFmtId="265" fontId="170" fillId="0" borderId="0" xfId="1511" applyNumberFormat="1" applyFont="1"/>
    <xf numFmtId="257" fontId="152" fillId="0" borderId="0" xfId="1509" applyNumberFormat="1" applyFont="1"/>
    <xf numFmtId="258" fontId="152" fillId="0" borderId="0" xfId="1509" applyNumberFormat="1" applyFont="1"/>
    <xf numFmtId="264" fontId="152" fillId="0" borderId="0" xfId="1509" applyNumberFormat="1" applyFont="1"/>
    <xf numFmtId="265" fontId="152" fillId="0" borderId="0" xfId="1511" applyNumberFormat="1" applyFont="1"/>
    <xf numFmtId="264" fontId="197" fillId="0" borderId="0" xfId="1509" applyNumberFormat="1" applyFont="1"/>
    <xf numFmtId="257" fontId="204" fillId="0" borderId="0" xfId="1509" applyNumberFormat="1" applyFont="1"/>
    <xf numFmtId="258" fontId="204" fillId="0" borderId="0" xfId="1509" applyNumberFormat="1" applyFont="1"/>
    <xf numFmtId="264" fontId="204" fillId="0" borderId="0" xfId="1509" applyNumberFormat="1" applyFont="1"/>
    <xf numFmtId="258" fontId="205" fillId="0" borderId="0" xfId="1509" applyNumberFormat="1" applyFont="1"/>
    <xf numFmtId="257" fontId="205" fillId="0" borderId="0" xfId="1509" applyNumberFormat="1" applyFont="1"/>
    <xf numFmtId="258" fontId="170" fillId="0" borderId="108" xfId="1509" applyNumberFormat="1" applyFont="1" applyBorder="1"/>
    <xf numFmtId="257" fontId="170" fillId="0" borderId="59" xfId="1509" applyNumberFormat="1" applyFont="1" applyBorder="1"/>
    <xf numFmtId="258" fontId="170" fillId="0" borderId="59" xfId="1509" applyNumberFormat="1" applyFont="1" applyBorder="1"/>
    <xf numFmtId="0" fontId="160" fillId="0" borderId="109" xfId="987" applyFont="1" applyFill="1" applyBorder="1"/>
    <xf numFmtId="258" fontId="170" fillId="0" borderId="109" xfId="1509" applyNumberFormat="1" applyFont="1" applyBorder="1"/>
    <xf numFmtId="258" fontId="170" fillId="0" borderId="0" xfId="1509" applyNumberFormat="1" applyFont="1" applyBorder="1"/>
    <xf numFmtId="258" fontId="156" fillId="0" borderId="71" xfId="1509" applyNumberFormat="1" applyFont="1" applyBorder="1"/>
    <xf numFmtId="258" fontId="156" fillId="0" borderId="73" xfId="1509" applyNumberFormat="1" applyFont="1" applyBorder="1"/>
    <xf numFmtId="257" fontId="156" fillId="0" borderId="71" xfId="1509" applyNumberFormat="1" applyFont="1" applyBorder="1"/>
    <xf numFmtId="258" fontId="156" fillId="0" borderId="110" xfId="1509" applyNumberFormat="1" applyFont="1" applyBorder="1"/>
    <xf numFmtId="257" fontId="156" fillId="0" borderId="83" xfId="1509" applyNumberFormat="1" applyFont="1" applyBorder="1"/>
    <xf numFmtId="258" fontId="156" fillId="0" borderId="72" xfId="1509" applyNumberFormat="1" applyFont="1" applyBorder="1"/>
    <xf numFmtId="258" fontId="170" fillId="0" borderId="60" xfId="1509" applyNumberFormat="1" applyFont="1" applyBorder="1"/>
    <xf numFmtId="0" fontId="138" fillId="0" borderId="108" xfId="0" applyFont="1" applyFill="1" applyBorder="1" applyAlignment="1">
      <alignment horizontal="left" wrapText="1" indent="2"/>
    </xf>
    <xf numFmtId="257" fontId="170" fillId="0" borderId="108" xfId="1509" applyNumberFormat="1" applyFont="1" applyBorder="1"/>
    <xf numFmtId="258" fontId="156" fillId="0" borderId="0" xfId="1509" applyNumberFormat="1" applyFont="1"/>
    <xf numFmtId="258" fontId="156" fillId="0" borderId="108" xfId="1509" applyNumberFormat="1" applyFont="1" applyBorder="1"/>
    <xf numFmtId="257" fontId="156" fillId="0" borderId="0" xfId="1509" applyNumberFormat="1" applyFont="1"/>
    <xf numFmtId="257" fontId="156" fillId="0" borderId="59" xfId="1509" applyNumberFormat="1" applyFont="1" applyBorder="1"/>
    <xf numFmtId="0" fontId="179" fillId="0" borderId="0" xfId="0" applyFont="1" applyFill="1" applyBorder="1" applyAlignment="1">
      <alignment horizontal="left" indent="1"/>
    </xf>
    <xf numFmtId="261" fontId="205" fillId="0" borderId="111" xfId="1509" applyNumberFormat="1" applyFont="1" applyBorder="1"/>
    <xf numFmtId="257" fontId="205" fillId="0" borderId="108" xfId="1509" applyNumberFormat="1" applyFont="1" applyBorder="1"/>
    <xf numFmtId="258" fontId="205" fillId="0" borderId="108" xfId="1509" applyNumberFormat="1" applyFont="1" applyBorder="1"/>
    <xf numFmtId="257" fontId="205" fillId="0" borderId="112" xfId="1509" applyNumberFormat="1" applyFont="1" applyBorder="1"/>
    <xf numFmtId="257" fontId="205" fillId="0" borderId="60" xfId="1509" applyNumberFormat="1" applyFont="1" applyBorder="1"/>
    <xf numFmtId="258" fontId="205" fillId="0" borderId="60" xfId="1509" applyNumberFormat="1" applyFont="1" applyBorder="1"/>
    <xf numFmtId="258" fontId="206" fillId="0" borderId="0" xfId="1509" applyNumberFormat="1" applyFont="1"/>
    <xf numFmtId="257" fontId="206" fillId="0" borderId="0" xfId="1509" applyNumberFormat="1" applyFont="1"/>
    <xf numFmtId="258" fontId="206" fillId="0" borderId="60" xfId="1509" applyNumberFormat="1" applyFont="1" applyBorder="1"/>
    <xf numFmtId="257" fontId="206" fillId="0" borderId="60" xfId="1509" applyNumberFormat="1" applyFont="1" applyBorder="1"/>
    <xf numFmtId="257" fontId="206" fillId="0" borderId="112" xfId="1509" applyNumberFormat="1" applyFont="1" applyBorder="1"/>
    <xf numFmtId="257" fontId="206" fillId="0" borderId="108" xfId="1509" applyNumberFormat="1" applyFont="1" applyBorder="1"/>
    <xf numFmtId="258" fontId="206" fillId="0" borderId="108" xfId="1509" applyNumberFormat="1" applyFont="1" applyBorder="1"/>
    <xf numFmtId="261" fontId="206" fillId="0" borderId="111" xfId="1509" applyNumberFormat="1" applyFont="1" applyBorder="1"/>
    <xf numFmtId="258" fontId="205" fillId="0" borderId="0" xfId="1509" applyNumberFormat="1" applyFont="1" applyBorder="1"/>
    <xf numFmtId="258" fontId="205" fillId="0" borderId="0" xfId="1509" quotePrefix="1" applyNumberFormat="1" applyFont="1" applyBorder="1"/>
    <xf numFmtId="257" fontId="207" fillId="0" borderId="0" xfId="1509" applyNumberFormat="1" applyFont="1"/>
    <xf numFmtId="258" fontId="207" fillId="0" borderId="0" xfId="1509" applyNumberFormat="1" applyFont="1"/>
    <xf numFmtId="264" fontId="207" fillId="0" borderId="0" xfId="1509" applyNumberFormat="1" applyFont="1"/>
    <xf numFmtId="0" fontId="184" fillId="0" borderId="0" xfId="987" applyFont="1" applyFill="1" applyAlignment="1">
      <alignment vertical="top" wrapText="1"/>
    </xf>
    <xf numFmtId="258" fontId="207" fillId="97" borderId="0" xfId="1509" applyNumberFormat="1" applyFont="1" applyFill="1"/>
    <xf numFmtId="258" fontId="204" fillId="97" borderId="0" xfId="1509" applyNumberFormat="1" applyFont="1" applyFill="1"/>
    <xf numFmtId="266" fontId="204" fillId="97" borderId="0" xfId="1510" applyNumberFormat="1" applyFont="1" applyFill="1"/>
    <xf numFmtId="257" fontId="207" fillId="97" borderId="0" xfId="1509" applyNumberFormat="1" applyFont="1" applyFill="1"/>
    <xf numFmtId="257" fontId="204" fillId="97" borderId="0" xfId="1509" applyNumberFormat="1" applyFont="1" applyFill="1"/>
    <xf numFmtId="258" fontId="207" fillId="0" borderId="60" xfId="1509" applyNumberFormat="1" applyFont="1" applyBorder="1"/>
    <xf numFmtId="258" fontId="204" fillId="0" borderId="60" xfId="1509" applyNumberFormat="1" applyFont="1" applyBorder="1"/>
    <xf numFmtId="258" fontId="207" fillId="0" borderId="61" xfId="1509" applyNumberFormat="1" applyFont="1" applyBorder="1"/>
    <xf numFmtId="258" fontId="204" fillId="0" borderId="61" xfId="1509" applyNumberFormat="1" applyFont="1" applyBorder="1"/>
    <xf numFmtId="257" fontId="207" fillId="0" borderId="61" xfId="1509" applyNumberFormat="1" applyFont="1" applyBorder="1"/>
    <xf numFmtId="257" fontId="204" fillId="0" borderId="61" xfId="1509" applyNumberFormat="1" applyFont="1" applyBorder="1"/>
    <xf numFmtId="258" fontId="204" fillId="0" borderId="0" xfId="1509" applyNumberFormat="1" applyFont="1" applyBorder="1"/>
    <xf numFmtId="258" fontId="204" fillId="97" borderId="0" xfId="1509" applyNumberFormat="1" applyFont="1" applyFill="1" applyBorder="1"/>
    <xf numFmtId="258" fontId="207" fillId="97" borderId="65" xfId="1509" applyNumberFormat="1" applyFont="1" applyFill="1" applyBorder="1"/>
    <xf numFmtId="258" fontId="204" fillId="97" borderId="65" xfId="1509" applyNumberFormat="1" applyFont="1" applyFill="1" applyBorder="1"/>
    <xf numFmtId="259" fontId="208" fillId="0" borderId="0" xfId="1511" applyNumberFormat="1" applyFont="1"/>
    <xf numFmtId="258" fontId="209" fillId="0" borderId="0" xfId="1509" applyNumberFormat="1" applyFont="1" applyBorder="1"/>
    <xf numFmtId="259" fontId="209" fillId="0" borderId="0" xfId="1511" applyNumberFormat="1" applyFont="1"/>
    <xf numFmtId="262" fontId="170" fillId="0" borderId="111" xfId="1510" applyNumberFormat="1" applyFont="1" applyBorder="1"/>
    <xf numFmtId="258" fontId="170" fillId="0" borderId="111" xfId="1509" applyNumberFormat="1" applyFont="1" applyBorder="1"/>
    <xf numFmtId="261" fontId="170" fillId="0" borderId="111" xfId="1509" applyNumberFormat="1" applyFont="1" applyBorder="1"/>
    <xf numFmtId="258" fontId="170" fillId="0" borderId="112" xfId="1509" applyNumberFormat="1" applyFont="1" applyBorder="1"/>
    <xf numFmtId="259" fontId="170" fillId="0" borderId="112" xfId="1511" applyNumberFormat="1" applyFont="1" applyBorder="1"/>
    <xf numFmtId="259" fontId="170" fillId="0" borderId="60" xfId="1511" applyNumberFormat="1" applyFont="1" applyBorder="1"/>
    <xf numFmtId="258" fontId="170" fillId="0" borderId="65" xfId="1509" applyNumberFormat="1" applyFont="1" applyBorder="1"/>
    <xf numFmtId="259" fontId="170" fillId="0" borderId="65" xfId="1511" applyNumberFormat="1" applyFont="1" applyBorder="1"/>
    <xf numFmtId="260" fontId="170" fillId="0" borderId="0" xfId="1509" applyNumberFormat="1" applyFont="1" applyBorder="1"/>
    <xf numFmtId="262" fontId="170" fillId="0" borderId="0" xfId="1510" applyNumberFormat="1" applyFont="1" applyBorder="1"/>
    <xf numFmtId="261" fontId="170" fillId="0" borderId="0" xfId="1509" applyNumberFormat="1" applyFont="1" applyBorder="1"/>
    <xf numFmtId="258" fontId="156" fillId="0" borderId="70" xfId="1509" applyNumberFormat="1" applyFont="1" applyBorder="1"/>
    <xf numFmtId="261" fontId="156" fillId="0" borderId="71" xfId="1509" applyNumberFormat="1" applyFont="1" applyBorder="1"/>
    <xf numFmtId="262" fontId="156" fillId="0" borderId="71" xfId="1510" applyNumberFormat="1" applyFont="1" applyBorder="1"/>
    <xf numFmtId="263" fontId="156" fillId="0" borderId="71" xfId="1510" applyNumberFormat="1" applyFont="1" applyBorder="1"/>
    <xf numFmtId="258" fontId="156" fillId="0" borderId="114" xfId="1509" applyNumberFormat="1" applyFont="1" applyBorder="1"/>
    <xf numFmtId="258" fontId="156" fillId="0" borderId="85" xfId="1509" applyNumberFormat="1" applyFont="1" applyBorder="1"/>
    <xf numFmtId="262" fontId="156" fillId="0" borderId="115" xfId="1510" applyNumberFormat="1" applyFont="1" applyBorder="1"/>
    <xf numFmtId="2" fontId="160" fillId="0" borderId="0" xfId="746" applyNumberFormat="1" applyFont="1" applyFill="1" applyBorder="1" applyAlignment="1">
      <alignment horizontal="left"/>
    </xf>
    <xf numFmtId="259" fontId="172" fillId="0" borderId="71" xfId="1511" applyNumberFormat="1" applyFont="1" applyBorder="1"/>
    <xf numFmtId="259" fontId="171" fillId="0" borderId="0" xfId="1511" applyNumberFormat="1" applyFont="1"/>
    <xf numFmtId="258" fontId="171" fillId="0" borderId="0" xfId="1509" applyNumberFormat="1" applyFont="1" applyBorder="1"/>
    <xf numFmtId="258" fontId="171" fillId="0" borderId="0" xfId="1509" applyNumberFormat="1" applyFont="1"/>
    <xf numFmtId="257" fontId="170" fillId="0" borderId="112" xfId="1509" applyNumberFormat="1" applyFont="1" applyBorder="1"/>
    <xf numFmtId="261" fontId="170" fillId="0" borderId="112" xfId="1509" applyNumberFormat="1" applyFont="1" applyBorder="1"/>
    <xf numFmtId="262" fontId="170" fillId="0" borderId="112" xfId="1510" applyNumberFormat="1" applyFont="1" applyBorder="1"/>
    <xf numFmtId="258" fontId="156" fillId="0" borderId="112" xfId="1509" applyNumberFormat="1" applyFont="1" applyBorder="1"/>
    <xf numFmtId="260" fontId="156" fillId="0" borderId="0" xfId="1509" applyNumberFormat="1" applyFont="1"/>
    <xf numFmtId="262" fontId="156" fillId="0" borderId="0" xfId="1510" applyNumberFormat="1" applyFont="1"/>
    <xf numFmtId="263" fontId="156" fillId="0" borderId="0" xfId="1510" applyNumberFormat="1" applyFont="1"/>
    <xf numFmtId="261" fontId="156" fillId="0" borderId="0" xfId="1509" applyNumberFormat="1" applyFont="1"/>
    <xf numFmtId="261" fontId="156" fillId="0" borderId="112" xfId="1509" applyNumberFormat="1" applyFont="1" applyBorder="1"/>
    <xf numFmtId="262" fontId="156" fillId="0" borderId="112" xfId="1510" applyNumberFormat="1" applyFont="1" applyBorder="1"/>
    <xf numFmtId="0" fontId="164" fillId="54" borderId="0" xfId="987" applyFont="1" applyFill="1"/>
    <xf numFmtId="259" fontId="172" fillId="0" borderId="0" xfId="1511" applyNumberFormat="1" applyFont="1"/>
    <xf numFmtId="258" fontId="156" fillId="0" borderId="60" xfId="1509" applyNumberFormat="1" applyFont="1" applyBorder="1"/>
    <xf numFmtId="257" fontId="170" fillId="0" borderId="60" xfId="1509" applyNumberFormat="1" applyFont="1" applyBorder="1"/>
    <xf numFmtId="258" fontId="170" fillId="97" borderId="0" xfId="1509" applyNumberFormat="1" applyFont="1" applyFill="1"/>
    <xf numFmtId="257" fontId="170" fillId="97" borderId="0" xfId="1509" applyNumberFormat="1" applyFont="1" applyFill="1"/>
    <xf numFmtId="259" fontId="170" fillId="97" borderId="0" xfId="1511" applyNumberFormat="1" applyFont="1" applyFill="1"/>
    <xf numFmtId="257" fontId="152" fillId="97" borderId="0" xfId="1509" applyNumberFormat="1" applyFont="1" applyFill="1"/>
    <xf numFmtId="258" fontId="197" fillId="97" borderId="0" xfId="1509" applyNumberFormat="1" applyFont="1" applyFill="1"/>
    <xf numFmtId="257" fontId="197" fillId="97" borderId="0" xfId="1509" applyNumberFormat="1" applyFont="1" applyFill="1"/>
    <xf numFmtId="259" fontId="197" fillId="97" borderId="0" xfId="1511" applyNumberFormat="1" applyFont="1" applyFill="1"/>
    <xf numFmtId="257" fontId="198" fillId="97" borderId="71" xfId="1509" applyNumberFormat="1" applyFont="1" applyFill="1" applyBorder="1"/>
    <xf numFmtId="258" fontId="198" fillId="97" borderId="71" xfId="1509" applyNumberFormat="1" applyFont="1" applyFill="1" applyBorder="1"/>
    <xf numFmtId="264" fontId="198" fillId="0" borderId="71" xfId="1509" applyNumberFormat="1" applyFont="1" applyBorder="1"/>
    <xf numFmtId="257" fontId="198" fillId="0" borderId="113" xfId="1509" applyNumberFormat="1" applyFont="1" applyBorder="1"/>
    <xf numFmtId="0" fontId="142" fillId="0" borderId="0" xfId="987" applyFont="1" applyFill="1" applyAlignment="1">
      <alignment wrapText="1"/>
    </xf>
    <xf numFmtId="259" fontId="197" fillId="0" borderId="60" xfId="1511" applyNumberFormat="1" applyFont="1" applyBorder="1"/>
    <xf numFmtId="257" fontId="197" fillId="0" borderId="60" xfId="1509" applyNumberFormat="1" applyFont="1" applyBorder="1"/>
    <xf numFmtId="258" fontId="197" fillId="0" borderId="0" xfId="1509" applyNumberFormat="1" applyFont="1" applyBorder="1"/>
    <xf numFmtId="259" fontId="197" fillId="0" borderId="0" xfId="1511" applyNumberFormat="1" applyFont="1" applyBorder="1"/>
    <xf numFmtId="257" fontId="198" fillId="97" borderId="85" xfId="1509" applyNumberFormat="1" applyFont="1" applyFill="1" applyBorder="1"/>
    <xf numFmtId="258" fontId="197" fillId="97" borderId="65" xfId="1509" applyNumberFormat="1" applyFont="1" applyFill="1" applyBorder="1"/>
    <xf numFmtId="257" fontId="197" fillId="97" borderId="65" xfId="1509" applyNumberFormat="1" applyFont="1" applyFill="1" applyBorder="1"/>
    <xf numFmtId="259" fontId="197" fillId="97" borderId="65" xfId="1511" applyNumberFormat="1" applyFont="1" applyFill="1" applyBorder="1"/>
    <xf numFmtId="258" fontId="198" fillId="97" borderId="85" xfId="1509" applyNumberFormat="1" applyFont="1" applyFill="1" applyBorder="1"/>
    <xf numFmtId="259" fontId="210" fillId="0" borderId="71" xfId="1511" applyNumberFormat="1" applyFont="1" applyBorder="1"/>
    <xf numFmtId="258" fontId="211" fillId="0" borderId="0" xfId="1509" applyNumberFormat="1" applyFont="1"/>
    <xf numFmtId="259" fontId="211" fillId="0" borderId="0" xfId="1511" applyNumberFormat="1" applyFont="1"/>
    <xf numFmtId="258" fontId="197" fillId="97" borderId="0" xfId="1509" applyNumberFormat="1" applyFont="1" applyFill="1" applyBorder="1"/>
    <xf numFmtId="258" fontId="211" fillId="0" borderId="0" xfId="1509" applyNumberFormat="1" applyFont="1" applyBorder="1"/>
    <xf numFmtId="0" fontId="142" fillId="97" borderId="0" xfId="987" applyFont="1" applyFill="1" applyBorder="1"/>
    <xf numFmtId="0" fontId="142" fillId="97" borderId="64" xfId="987" applyFont="1" applyFill="1" applyBorder="1" applyAlignment="1">
      <alignment horizontal="right"/>
    </xf>
    <xf numFmtId="0" fontId="141" fillId="97" borderId="0" xfId="987" applyFont="1" applyFill="1" applyBorder="1" applyAlignment="1">
      <alignment horizontal="right"/>
    </xf>
    <xf numFmtId="257" fontId="212" fillId="0" borderId="0" xfId="1509" applyNumberFormat="1" applyFont="1"/>
    <xf numFmtId="258" fontId="212" fillId="0" borderId="0" xfId="1509" applyNumberFormat="1" applyFont="1"/>
    <xf numFmtId="257" fontId="212" fillId="97" borderId="0" xfId="1509" applyNumberFormat="1" applyFont="1" applyFill="1"/>
    <xf numFmtId="264" fontId="212" fillId="0" borderId="0" xfId="1509" applyNumberFormat="1" applyFont="1"/>
    <xf numFmtId="265" fontId="212" fillId="0" borderId="0" xfId="1511" applyNumberFormat="1" applyFont="1"/>
    <xf numFmtId="257" fontId="212" fillId="97" borderId="65" xfId="1509" applyNumberFormat="1" applyFont="1" applyFill="1" applyBorder="1"/>
    <xf numFmtId="258" fontId="152" fillId="97" borderId="65" xfId="1509" applyNumberFormat="1" applyFont="1" applyFill="1" applyBorder="1"/>
    <xf numFmtId="257" fontId="152" fillId="97" borderId="65" xfId="1509" applyNumberFormat="1" applyFont="1" applyFill="1" applyBorder="1"/>
    <xf numFmtId="258" fontId="212" fillId="97" borderId="65" xfId="1509" applyNumberFormat="1" applyFont="1" applyFill="1" applyBorder="1"/>
    <xf numFmtId="258" fontId="152" fillId="0" borderId="0" xfId="1509" applyNumberFormat="1" applyFont="1" applyBorder="1"/>
    <xf numFmtId="258" fontId="212" fillId="0" borderId="61" xfId="1509" applyNumberFormat="1" applyFont="1" applyBorder="1"/>
    <xf numFmtId="258" fontId="152" fillId="0" borderId="61" xfId="1509" applyNumberFormat="1" applyFont="1" applyBorder="1"/>
    <xf numFmtId="257" fontId="152" fillId="0" borderId="61" xfId="1509" applyNumberFormat="1" applyFont="1" applyBorder="1"/>
    <xf numFmtId="259" fontId="213" fillId="0" borderId="0" xfId="1511" applyNumberFormat="1" applyFont="1"/>
    <xf numFmtId="259" fontId="214" fillId="0" borderId="0" xfId="1511" applyNumberFormat="1" applyFont="1"/>
    <xf numFmtId="257" fontId="212" fillId="0" borderId="61" xfId="1509" applyNumberFormat="1" applyFont="1" applyBorder="1"/>
    <xf numFmtId="264" fontId="152" fillId="0" borderId="61" xfId="1509" applyNumberFormat="1" applyFont="1" applyBorder="1"/>
    <xf numFmtId="264" fontId="212" fillId="0" borderId="61" xfId="1509" applyNumberFormat="1" applyFont="1" applyBorder="1"/>
    <xf numFmtId="265" fontId="212" fillId="0" borderId="60" xfId="1511" applyNumberFormat="1" applyFont="1" applyBorder="1"/>
    <xf numFmtId="265" fontId="152" fillId="0" borderId="60" xfId="1511" applyNumberFormat="1" applyFont="1" applyBorder="1"/>
    <xf numFmtId="258" fontId="152" fillId="97" borderId="0" xfId="1509" applyNumberFormat="1" applyFont="1" applyFill="1" applyBorder="1"/>
    <xf numFmtId="258" fontId="214" fillId="0" borderId="0" xfId="1509" applyNumberFormat="1" applyFont="1" applyBorder="1"/>
    <xf numFmtId="259" fontId="214" fillId="0" borderId="0" xfId="1511" applyNumberFormat="1" applyFont="1" applyBorder="1"/>
    <xf numFmtId="260" fontId="152" fillId="0" borderId="0" xfId="1509" applyNumberFormat="1" applyFont="1" applyBorder="1"/>
    <xf numFmtId="265" fontId="152" fillId="0" borderId="0" xfId="1511" applyNumberFormat="1" applyFont="1" applyBorder="1"/>
    <xf numFmtId="0" fontId="140" fillId="0" borderId="61" xfId="987" applyFont="1" applyFill="1" applyBorder="1"/>
    <xf numFmtId="260" fontId="212" fillId="0" borderId="61" xfId="1509" applyNumberFormat="1" applyFont="1" applyBorder="1"/>
    <xf numFmtId="260" fontId="152" fillId="0" borderId="61" xfId="1509" applyNumberFormat="1" applyFont="1" applyBorder="1"/>
    <xf numFmtId="265" fontId="212" fillId="0" borderId="0" xfId="1511" applyNumberFormat="1" applyFont="1" applyBorder="1"/>
    <xf numFmtId="0" fontId="140" fillId="0" borderId="60" xfId="987" applyFont="1" applyFill="1" applyBorder="1"/>
    <xf numFmtId="260" fontId="212" fillId="0" borderId="60" xfId="1509" applyNumberFormat="1" applyFont="1" applyBorder="1"/>
    <xf numFmtId="260" fontId="152" fillId="0" borderId="60" xfId="1509" applyNumberFormat="1" applyFont="1" applyBorder="1"/>
    <xf numFmtId="259" fontId="170" fillId="0" borderId="3" xfId="1511" applyNumberFormat="1" applyFont="1" applyBorder="1"/>
    <xf numFmtId="265" fontId="170" fillId="0" borderId="60" xfId="1511" applyNumberFormat="1" applyFont="1" applyBorder="1"/>
    <xf numFmtId="260" fontId="170" fillId="0" borderId="60" xfId="1509" applyNumberFormat="1" applyFont="1" applyBorder="1"/>
    <xf numFmtId="258" fontId="170" fillId="97" borderId="65" xfId="1509" applyNumberFormat="1" applyFont="1" applyFill="1" applyBorder="1"/>
    <xf numFmtId="259" fontId="170" fillId="97" borderId="65" xfId="1511" applyNumberFormat="1" applyFont="1" applyFill="1" applyBorder="1"/>
    <xf numFmtId="257" fontId="170" fillId="97" borderId="65" xfId="1509" applyNumberFormat="1" applyFont="1" applyFill="1" applyBorder="1"/>
    <xf numFmtId="0" fontId="160" fillId="57" borderId="84" xfId="987" applyFont="1" applyFill="1" applyBorder="1"/>
    <xf numFmtId="257" fontId="156" fillId="97" borderId="85" xfId="1509" applyNumberFormat="1" applyFont="1" applyFill="1" applyBorder="1"/>
    <xf numFmtId="258" fontId="156" fillId="97" borderId="85" xfId="1509" applyNumberFormat="1" applyFont="1" applyFill="1" applyBorder="1"/>
    <xf numFmtId="257" fontId="156" fillId="97" borderId="71" xfId="1509" applyNumberFormat="1" applyFont="1" applyFill="1" applyBorder="1"/>
    <xf numFmtId="257" fontId="156" fillId="0" borderId="72" xfId="1509" applyNumberFormat="1" applyFont="1" applyBorder="1"/>
    <xf numFmtId="264" fontId="156" fillId="0" borderId="71" xfId="1509" applyNumberFormat="1" applyFont="1" applyBorder="1"/>
    <xf numFmtId="265" fontId="156" fillId="0" borderId="71" xfId="1511" applyNumberFormat="1" applyFont="1" applyBorder="1"/>
    <xf numFmtId="265" fontId="156" fillId="0" borderId="113" xfId="1511" applyNumberFormat="1" applyFont="1" applyBorder="1"/>
    <xf numFmtId="0" fontId="164" fillId="54" borderId="0" xfId="987" applyFont="1" applyFill="1" applyBorder="1" applyAlignment="1">
      <alignment horizontal="left" wrapText="1"/>
    </xf>
    <xf numFmtId="0" fontId="164" fillId="54" borderId="0" xfId="987" applyFont="1" applyFill="1" applyBorder="1" applyAlignment="1">
      <alignment horizontal="left" vertical="top" wrapText="1"/>
    </xf>
    <xf numFmtId="0" fontId="160" fillId="96" borderId="0" xfId="987" applyFont="1" applyFill="1" applyAlignment="1">
      <alignment horizontal="left" vertical="top" wrapText="1"/>
    </xf>
    <xf numFmtId="259" fontId="172" fillId="0" borderId="72" xfId="1511" applyNumberFormat="1" applyFont="1" applyBorder="1"/>
    <xf numFmtId="259" fontId="171" fillId="0" borderId="60" xfId="1511" applyNumberFormat="1" applyFont="1" applyBorder="1"/>
    <xf numFmtId="258" fontId="170" fillId="97" borderId="0" xfId="1509" applyNumberFormat="1" applyFont="1" applyFill="1" applyBorder="1"/>
    <xf numFmtId="259" fontId="170" fillId="0" borderId="0" xfId="1511" applyNumberFormat="1" applyFont="1" applyBorder="1"/>
    <xf numFmtId="260" fontId="156" fillId="0" borderId="88" xfId="1509" applyNumberFormat="1" applyFont="1" applyBorder="1"/>
    <xf numFmtId="260" fontId="170" fillId="0" borderId="61" xfId="1509" applyNumberFormat="1" applyFont="1" applyBorder="1"/>
    <xf numFmtId="259" fontId="170" fillId="0" borderId="61" xfId="1511" applyNumberFormat="1" applyFont="1" applyBorder="1"/>
    <xf numFmtId="260" fontId="156" fillId="0" borderId="72" xfId="1509" applyNumberFormat="1" applyFont="1" applyBorder="1"/>
    <xf numFmtId="258" fontId="156" fillId="0" borderId="88" xfId="1509" applyNumberFormat="1" applyFont="1" applyBorder="1"/>
    <xf numFmtId="258" fontId="170" fillId="0" borderId="61" xfId="1509" applyNumberFormat="1" applyFont="1" applyBorder="1"/>
    <xf numFmtId="0" fontId="138" fillId="0" borderId="60" xfId="0" applyFont="1" applyFill="1" applyBorder="1" applyAlignment="1">
      <alignment horizontal="left" indent="1"/>
    </xf>
    <xf numFmtId="257" fontId="170" fillId="0" borderId="79" xfId="1509" applyNumberFormat="1" applyFont="1" applyBorder="1"/>
    <xf numFmtId="258" fontId="170" fillId="0" borderId="79" xfId="1509" applyNumberFormat="1" applyFont="1" applyBorder="1"/>
    <xf numFmtId="0" fontId="170" fillId="0" borderId="116" xfId="0" applyNumberFormat="1" applyFont="1" applyFill="1" applyBorder="1" applyAlignment="1">
      <alignment horizontal="left"/>
    </xf>
    <xf numFmtId="257" fontId="170" fillId="0" borderId="67" xfId="1509" applyNumberFormat="1" applyFont="1" applyBorder="1"/>
    <xf numFmtId="258" fontId="170" fillId="0" borderId="67" xfId="1509" applyNumberFormat="1" applyFont="1" applyBorder="1"/>
    <xf numFmtId="257" fontId="170" fillId="0" borderId="117" xfId="1509" applyNumberFormat="1" applyFont="1" applyBorder="1"/>
    <xf numFmtId="258" fontId="170" fillId="97" borderId="67" xfId="1509" applyNumberFormat="1" applyFont="1" applyFill="1" applyBorder="1"/>
    <xf numFmtId="259" fontId="171" fillId="0" borderId="67" xfId="1511" applyNumberFormat="1" applyFont="1" applyBorder="1"/>
    <xf numFmtId="257" fontId="156" fillId="0" borderId="79" xfId="1509" applyNumberFormat="1" applyFont="1" applyBorder="1"/>
    <xf numFmtId="258" fontId="156" fillId="97" borderId="0" xfId="1509" applyNumberFormat="1" applyFont="1" applyFill="1"/>
    <xf numFmtId="258" fontId="156" fillId="0" borderId="79" xfId="1509" applyNumberFormat="1" applyFont="1" applyBorder="1"/>
    <xf numFmtId="259" fontId="170" fillId="0" borderId="59" xfId="1511" applyNumberFormat="1" applyFont="1" applyBorder="1"/>
    <xf numFmtId="267" fontId="171" fillId="0" borderId="0" xfId="1509" applyNumberFormat="1" applyFont="1"/>
    <xf numFmtId="268" fontId="171" fillId="0" borderId="0" xfId="1509" applyNumberFormat="1" applyFont="1"/>
    <xf numFmtId="269" fontId="171" fillId="0" borderId="0" xfId="1509" applyNumberFormat="1" applyFont="1"/>
    <xf numFmtId="0" fontId="171" fillId="0" borderId="0" xfId="0" applyFont="1"/>
    <xf numFmtId="270" fontId="171" fillId="0" borderId="0" xfId="1509" applyNumberFormat="1" applyFont="1"/>
    <xf numFmtId="270" fontId="171" fillId="0" borderId="60" xfId="1509" applyNumberFormat="1" applyFont="1" applyBorder="1"/>
    <xf numFmtId="271" fontId="171" fillId="0" borderId="0" xfId="1509" applyNumberFormat="1" applyFont="1"/>
    <xf numFmtId="267" fontId="171" fillId="0" borderId="60" xfId="1509" applyNumberFormat="1" applyFont="1" applyBorder="1"/>
    <xf numFmtId="267" fontId="211" fillId="0" borderId="0" xfId="1509" applyNumberFormat="1" applyFont="1"/>
    <xf numFmtId="272" fontId="171" fillId="0" borderId="0" xfId="1509" applyNumberFormat="1" applyFont="1" applyAlignment="1">
      <alignment horizontal="right"/>
    </xf>
    <xf numFmtId="273" fontId="171" fillId="0" borderId="0" xfId="1509" applyNumberFormat="1" applyFont="1"/>
    <xf numFmtId="49" fontId="170" fillId="0" borderId="0" xfId="1509" applyNumberFormat="1" applyFont="1" applyAlignment="1">
      <alignment horizontal="center"/>
    </xf>
    <xf numFmtId="49" fontId="171" fillId="0" borderId="0" xfId="1509" applyNumberFormat="1" applyFont="1" applyAlignment="1">
      <alignment horizontal="right"/>
    </xf>
    <xf numFmtId="257" fontId="170" fillId="0" borderId="0" xfId="1509" applyNumberFormat="1" applyFont="1" applyBorder="1"/>
    <xf numFmtId="259" fontId="171" fillId="0" borderId="0" xfId="1511" applyNumberFormat="1" applyFont="1" applyBorder="1"/>
    <xf numFmtId="258" fontId="170" fillId="0" borderId="68" xfId="1509" applyNumberFormat="1" applyFont="1" applyBorder="1"/>
    <xf numFmtId="0" fontId="147" fillId="0" borderId="118" xfId="0" applyFont="1" applyFill="1" applyBorder="1" applyAlignment="1" applyProtection="1">
      <alignment horizontal="right" wrapText="1"/>
      <protection locked="0"/>
    </xf>
    <xf numFmtId="257" fontId="156" fillId="0" borderId="82" xfId="1509" applyNumberFormat="1" applyFont="1" applyBorder="1"/>
    <xf numFmtId="258" fontId="156" fillId="97" borderId="71" xfId="1509" applyNumberFormat="1" applyFont="1" applyFill="1" applyBorder="1"/>
    <xf numFmtId="258" fontId="156" fillId="0" borderId="82" xfId="1509" applyNumberFormat="1" applyFont="1" applyBorder="1"/>
    <xf numFmtId="259" fontId="172" fillId="0" borderId="113" xfId="1511" applyNumberFormat="1" applyFont="1" applyBorder="1"/>
    <xf numFmtId="0" fontId="0" fillId="96" borderId="0" xfId="0" applyFill="1"/>
    <xf numFmtId="0" fontId="138" fillId="96" borderId="0" xfId="0" applyFont="1" applyFill="1" applyBorder="1" applyAlignment="1">
      <alignment wrapText="1"/>
    </xf>
    <xf numFmtId="0" fontId="146" fillId="0" borderId="2" xfId="0" applyFont="1" applyBorder="1" applyAlignment="1" applyProtection="1">
      <alignment horizontal="left" vertical="top" wrapText="1"/>
      <protection locked="0"/>
    </xf>
    <xf numFmtId="0" fontId="147" fillId="0" borderId="47" xfId="0" applyFont="1" applyBorder="1" applyAlignment="1">
      <alignment horizontal="center"/>
    </xf>
    <xf numFmtId="0" fontId="147" fillId="0" borderId="2" xfId="0" applyFont="1" applyBorder="1" applyAlignment="1">
      <alignment horizontal="center"/>
    </xf>
    <xf numFmtId="0" fontId="147" fillId="0" borderId="57" xfId="0" applyFont="1" applyBorder="1" applyAlignment="1">
      <alignment horizontal="center"/>
    </xf>
    <xf numFmtId="0" fontId="149" fillId="94" borderId="94" xfId="0" applyFont="1" applyFill="1" applyBorder="1" applyAlignment="1">
      <alignment horizontal="center" vertical="center"/>
    </xf>
    <xf numFmtId="0" fontId="149" fillId="94" borderId="21" xfId="0" applyFont="1" applyFill="1" applyBorder="1" applyAlignment="1">
      <alignment horizontal="center" vertical="center"/>
    </xf>
    <xf numFmtId="0" fontId="149" fillId="94" borderId="28" xfId="0" applyFont="1" applyFill="1" applyBorder="1" applyAlignment="1">
      <alignment horizontal="center" vertical="center"/>
    </xf>
    <xf numFmtId="0" fontId="150" fillId="99" borderId="95" xfId="0" applyFont="1" applyFill="1" applyBorder="1" applyAlignment="1">
      <alignment horizontal="center" vertical="center"/>
    </xf>
    <xf numFmtId="0" fontId="150" fillId="99" borderId="35" xfId="0" applyFont="1" applyFill="1" applyBorder="1" applyAlignment="1">
      <alignment horizontal="center" vertical="center"/>
    </xf>
    <xf numFmtId="0" fontId="150" fillId="99" borderId="55" xfId="0" applyFont="1" applyFill="1" applyBorder="1" applyAlignment="1">
      <alignment horizontal="center" vertical="center"/>
    </xf>
    <xf numFmtId="0" fontId="147" fillId="0" borderId="96" xfId="0" applyFont="1" applyBorder="1" applyAlignment="1">
      <alignment horizontal="center"/>
    </xf>
    <xf numFmtId="0" fontId="147" fillId="0" borderId="33" xfId="0" applyFont="1" applyBorder="1" applyAlignment="1">
      <alignment horizontal="center"/>
    </xf>
    <xf numFmtId="0" fontId="147" fillId="0" borderId="52" xfId="0" applyFont="1" applyBorder="1" applyAlignment="1">
      <alignment horizontal="center"/>
    </xf>
    <xf numFmtId="0" fontId="156" fillId="100" borderId="97" xfId="0" applyFont="1" applyFill="1" applyBorder="1" applyAlignment="1" applyProtection="1">
      <alignment horizontal="center" vertical="center"/>
      <protection hidden="1"/>
    </xf>
    <xf numFmtId="0" fontId="156" fillId="100" borderId="98" xfId="0" applyFont="1" applyFill="1" applyBorder="1" applyAlignment="1" applyProtection="1">
      <alignment horizontal="center" vertical="center"/>
      <protection hidden="1"/>
    </xf>
    <xf numFmtId="0" fontId="156" fillId="100" borderId="99" xfId="0" applyFont="1" applyFill="1" applyBorder="1" applyAlignment="1" applyProtection="1">
      <alignment horizontal="center" vertical="center"/>
      <protection hidden="1"/>
    </xf>
    <xf numFmtId="0" fontId="147" fillId="100" borderId="2" xfId="0" applyFont="1" applyFill="1" applyBorder="1" applyAlignment="1">
      <alignment horizontal="center"/>
    </xf>
    <xf numFmtId="0" fontId="147" fillId="100" borderId="57" xfId="0" applyFont="1" applyFill="1" applyBorder="1" applyAlignment="1">
      <alignment horizontal="center"/>
    </xf>
    <xf numFmtId="0" fontId="147" fillId="0" borderId="0" xfId="0" applyFont="1" applyBorder="1" applyAlignment="1" applyProtection="1">
      <alignment horizontal="left" vertical="center"/>
      <protection locked="0"/>
    </xf>
    <xf numFmtId="0" fontId="147" fillId="0" borderId="18" xfId="0" applyFont="1" applyBorder="1" applyAlignment="1" applyProtection="1">
      <alignment horizontal="left" vertical="center"/>
      <protection locked="0"/>
    </xf>
    <xf numFmtId="0" fontId="147" fillId="0" borderId="53" xfId="0" applyFont="1" applyBorder="1" applyAlignment="1">
      <alignment horizontal="center"/>
    </xf>
    <xf numFmtId="0" fontId="156" fillId="100" borderId="100" xfId="0" applyFont="1" applyFill="1" applyBorder="1" applyAlignment="1" applyProtection="1">
      <alignment horizontal="center" vertical="center"/>
      <protection hidden="1"/>
    </xf>
    <xf numFmtId="0" fontId="150" fillId="99" borderId="101" xfId="0" applyFont="1" applyFill="1" applyBorder="1" applyAlignment="1">
      <alignment horizontal="center" vertical="center"/>
    </xf>
    <xf numFmtId="0" fontId="150" fillId="99" borderId="5" xfId="0" applyFont="1" applyFill="1" applyBorder="1" applyAlignment="1">
      <alignment horizontal="center" vertical="center"/>
    </xf>
    <xf numFmtId="0" fontId="150" fillId="99" borderId="49" xfId="0" applyFont="1" applyFill="1" applyBorder="1" applyAlignment="1">
      <alignment horizontal="center" vertical="center"/>
    </xf>
    <xf numFmtId="0" fontId="156" fillId="100" borderId="102" xfId="0" applyFont="1" applyFill="1" applyBorder="1" applyAlignment="1" applyProtection="1">
      <alignment horizontal="center" vertical="center"/>
      <protection hidden="1"/>
    </xf>
    <xf numFmtId="0" fontId="148" fillId="0" borderId="0" xfId="0" applyFont="1" applyBorder="1" applyAlignment="1">
      <alignment horizontal="left" vertical="center"/>
    </xf>
    <xf numFmtId="0" fontId="157" fillId="0" borderId="0" xfId="0" applyFont="1" applyAlignment="1" applyProtection="1">
      <alignment horizontal="center" vertical="center"/>
      <protection locked="0"/>
    </xf>
    <xf numFmtId="0" fontId="150" fillId="99" borderId="103" xfId="0" applyFont="1" applyFill="1" applyBorder="1" applyAlignment="1">
      <alignment horizontal="center" vertical="center"/>
    </xf>
    <xf numFmtId="0" fontId="150" fillId="99" borderId="14" xfId="0" applyFont="1" applyFill="1" applyBorder="1" applyAlignment="1">
      <alignment horizontal="center" vertical="center"/>
    </xf>
    <xf numFmtId="0" fontId="150" fillId="99" borderId="104" xfId="0" applyFont="1" applyFill="1" applyBorder="1" applyAlignment="1">
      <alignment horizontal="center" vertical="center"/>
    </xf>
    <xf numFmtId="0" fontId="147" fillId="0" borderId="105" xfId="0" applyFont="1" applyBorder="1" applyAlignment="1" applyProtection="1">
      <alignment horizontal="center"/>
      <protection locked="0"/>
    </xf>
    <xf numFmtId="0" fontId="147" fillId="0" borderId="21" xfId="0" applyFont="1" applyBorder="1" applyAlignment="1" applyProtection="1">
      <alignment horizontal="center"/>
      <protection locked="0"/>
    </xf>
    <xf numFmtId="0" fontId="147" fillId="0" borderId="106" xfId="0" applyFont="1" applyBorder="1" applyAlignment="1" applyProtection="1">
      <alignment horizontal="center"/>
      <protection locked="0"/>
    </xf>
    <xf numFmtId="37" fontId="138" fillId="96" borderId="0" xfId="987" applyNumberFormat="1" applyFont="1" applyFill="1" applyBorder="1" applyAlignment="1">
      <alignment horizontal="right" wrapText="1"/>
    </xf>
    <xf numFmtId="37" fontId="138" fillId="96" borderId="7" xfId="987" applyNumberFormat="1" applyFont="1" applyFill="1" applyBorder="1" applyAlignment="1">
      <alignment horizontal="right"/>
    </xf>
    <xf numFmtId="0" fontId="170" fillId="0" borderId="0" xfId="0" applyFont="1" applyFill="1" applyBorder="1" applyAlignment="1" applyProtection="1">
      <alignment horizontal="center" wrapText="1"/>
      <protection locked="0"/>
    </xf>
    <xf numFmtId="0" fontId="138" fillId="0" borderId="33" xfId="0" applyFont="1" applyFill="1" applyBorder="1" applyAlignment="1" applyProtection="1">
      <alignment horizontal="center"/>
      <protection locked="0"/>
    </xf>
    <xf numFmtId="0" fontId="170" fillId="0" borderId="33" xfId="0" applyFont="1" applyFill="1" applyBorder="1" applyAlignment="1" applyProtection="1">
      <alignment horizontal="center"/>
      <protection locked="0"/>
    </xf>
    <xf numFmtId="0" fontId="170" fillId="0" borderId="33" xfId="0" applyFont="1" applyFill="1" applyBorder="1" applyAlignment="1" applyProtection="1">
      <alignment horizontal="center" wrapText="1"/>
      <protection locked="0"/>
    </xf>
    <xf numFmtId="0" fontId="86" fillId="0" borderId="0" xfId="987" applyFont="1" applyFill="1" applyAlignment="1">
      <alignment horizontal="left" vertical="top" wrapText="1"/>
    </xf>
    <xf numFmtId="0" fontId="86" fillId="54" borderId="0" xfId="987" applyFont="1" applyFill="1" applyAlignment="1">
      <alignment horizontal="left" vertical="top" wrapText="1"/>
    </xf>
    <xf numFmtId="0" fontId="138" fillId="0" borderId="0" xfId="987" applyFont="1" applyFill="1" applyAlignment="1">
      <alignment horizontal="left" vertical="top" wrapText="1"/>
    </xf>
    <xf numFmtId="0" fontId="138" fillId="54" borderId="0" xfId="987" applyFont="1" applyFill="1" applyAlignment="1">
      <alignment horizontal="left" vertical="top" wrapText="1"/>
    </xf>
    <xf numFmtId="0" fontId="141" fillId="0" borderId="0" xfId="987" applyFont="1" applyFill="1" applyAlignment="1">
      <alignment horizontal="left" vertical="top" wrapText="1"/>
    </xf>
    <xf numFmtId="0" fontId="188" fillId="96" borderId="0" xfId="987" applyFont="1" applyFill="1" applyAlignment="1">
      <alignment horizontal="left" wrapText="1"/>
    </xf>
    <xf numFmtId="0" fontId="189" fillId="0" borderId="0" xfId="987" applyFont="1" applyFill="1" applyAlignment="1">
      <alignment horizontal="left" vertical="top" wrapText="1"/>
    </xf>
    <xf numFmtId="0" fontId="161" fillId="0" borderId="0" xfId="987" applyFont="1" applyFill="1" applyAlignment="1">
      <alignment horizontal="right"/>
    </xf>
    <xf numFmtId="37" fontId="161" fillId="0" borderId="0" xfId="987" applyNumberFormat="1" applyFont="1" applyFill="1" applyAlignment="1">
      <alignment horizontal="right"/>
    </xf>
  </cellXfs>
  <cellStyles count="1512">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1)" xfId="693"/>
    <cellStyle name="Calc Units (2)" xfId="694"/>
    <cellStyle name="Calculation 2" xfId="695"/>
    <cellStyle name="Calculation 2 2" xfId="696"/>
    <cellStyle name="Calculation 3" xfId="697"/>
    <cellStyle name="Calculation 3 2" xfId="698"/>
    <cellStyle name="Calculation 4" xfId="699"/>
    <cellStyle name="Calculation 4 2" xfId="700"/>
    <cellStyle name="Calculation 5" xfId="701"/>
    <cellStyle name="Calculation 6" xfId="702"/>
    <cellStyle name="cell" xfId="703"/>
    <cellStyle name="Cents" xfId="704"/>
    <cellStyle name="Cents (0.0)" xfId="705"/>
    <cellStyle name="CHANGE" xfId="706"/>
    <cellStyle name="CHANGEB" xfId="707"/>
    <cellStyle name="Check" xfId="708"/>
    <cellStyle name="Check Cell 2" xfId="709"/>
    <cellStyle name="Check Cell 2 2" xfId="710"/>
    <cellStyle name="Check Cell 3" xfId="711"/>
    <cellStyle name="Check Cell 3 2" xfId="712"/>
    <cellStyle name="Check Cell 4" xfId="713"/>
    <cellStyle name="Check Cell 4 2" xfId="714"/>
    <cellStyle name="Check Cell 5" xfId="715"/>
    <cellStyle name="Check Cell 6" xfId="716"/>
    <cellStyle name="ColHead" xfId="717"/>
    <cellStyle name="ColHeading" xfId="718"/>
    <cellStyle name="Column Headers" xfId="719"/>
    <cellStyle name="Column Title" xfId="720"/>
    <cellStyle name="ColumnHeading" xfId="721"/>
    <cellStyle name="com" xfId="722"/>
    <cellStyle name="Comma  - Style1" xfId="723"/>
    <cellStyle name="Comma  - Style2" xfId="724"/>
    <cellStyle name="Comma  - Style3" xfId="725"/>
    <cellStyle name="Comma  - Style4" xfId="726"/>
    <cellStyle name="Comma  - Style5" xfId="727"/>
    <cellStyle name="Comma  - Style6" xfId="728"/>
    <cellStyle name="Comma  - Style7" xfId="729"/>
    <cellStyle name="Comma  - Style8" xfId="730"/>
    <cellStyle name="Comma [00]" xfId="731"/>
    <cellStyle name="Comma [000]" xfId="732"/>
    <cellStyle name="Comma 0" xfId="733"/>
    <cellStyle name="Comma 10" xfId="734"/>
    <cellStyle name="Comma 11" xfId="735"/>
    <cellStyle name="Comma 11 2" xfId="736"/>
    <cellStyle name="Comma 12" xfId="737"/>
    <cellStyle name="Comma 13" xfId="738"/>
    <cellStyle name="Comma 14" xfId="739"/>
    <cellStyle name="Comma 15" xfId="740"/>
    <cellStyle name="Comma 16" xfId="741"/>
    <cellStyle name="Comma 17" xfId="742"/>
    <cellStyle name="Comma 18" xfId="743"/>
    <cellStyle name="Comma 19" xfId="744"/>
    <cellStyle name="Comma 2" xfId="745"/>
    <cellStyle name="Comma 2 2" xfId="746"/>
    <cellStyle name="Comma 2 2 2" xfId="747"/>
    <cellStyle name="Comma 2 3" xfId="748"/>
    <cellStyle name="Comma 2 4" xfId="749"/>
    <cellStyle name="Comma 2 5" xfId="750"/>
    <cellStyle name="Comma 2 6" xfId="751"/>
    <cellStyle name="Comma 2 7" xfId="752"/>
    <cellStyle name="Comma 2 8" xfId="753"/>
    <cellStyle name="Comma 20" xfId="754"/>
    <cellStyle name="Comma 21" xfId="755"/>
    <cellStyle name="Comma 22" xfId="756"/>
    <cellStyle name="Comma 23" xfId="757"/>
    <cellStyle name="Comma 24" xfId="758"/>
    <cellStyle name="Comma 3" xfId="759"/>
    <cellStyle name="Comma 3 2" xfId="760"/>
    <cellStyle name="Comma 3 3" xfId="761"/>
    <cellStyle name="Comma 4" xfId="762"/>
    <cellStyle name="Comma 4 2" xfId="763"/>
    <cellStyle name="Comma 5" xfId="764"/>
    <cellStyle name="Comma 5 2" xfId="765"/>
    <cellStyle name="Comma 5 2 2" xfId="766"/>
    <cellStyle name="Comma 6" xfId="767"/>
    <cellStyle name="Comma 7" xfId="768"/>
    <cellStyle name="Comma 7 2" xfId="769"/>
    <cellStyle name="Comma 7 3" xfId="770"/>
    <cellStyle name="Comma 8" xfId="771"/>
    <cellStyle name="Comma 8 2" xfId="772"/>
    <cellStyle name="Comma 8 3" xfId="773"/>
    <cellStyle name="Comma 9" xfId="774"/>
    <cellStyle name="Comma*" xfId="775"/>
    <cellStyle name="Comma, 0" xfId="776"/>
    <cellStyle name="Comma[1]" xfId="777"/>
    <cellStyle name="Comma_Book2" xfId="778"/>
    <cellStyle name="Comma0" xfId="779"/>
    <cellStyle name="commaAligned" xfId="780"/>
    <cellStyle name="Comment" xfId="781"/>
    <cellStyle name="Company" xfId="782"/>
    <cellStyle name="Complete" xfId="783"/>
    <cellStyle name="Constant" xfId="784"/>
    <cellStyle name="ConvVer" xfId="785"/>
    <cellStyle name="Copied" xfId="786"/>
    <cellStyle name="COST1" xfId="787"/>
    <cellStyle name="CurRatio" xfId="788"/>
    <cellStyle name="Currencù_Dist of STL" xfId="789"/>
    <cellStyle name="Currency [00]" xfId="790"/>
    <cellStyle name="Currency 0" xfId="791"/>
    <cellStyle name="Currency 10" xfId="792"/>
    <cellStyle name="Currency 11" xfId="793"/>
    <cellStyle name="Currency 12" xfId="794"/>
    <cellStyle name="Currency 2" xfId="795"/>
    <cellStyle name="Currency 2 2" xfId="796"/>
    <cellStyle name="Currency 2 3" xfId="797"/>
    <cellStyle name="Currency 2 4" xfId="798"/>
    <cellStyle name="Currency 2 5" xfId="799"/>
    <cellStyle name="Currency 2 6" xfId="800"/>
    <cellStyle name="Currency 3" xfId="801"/>
    <cellStyle name="Currency 4" xfId="802"/>
    <cellStyle name="Currency 5" xfId="803"/>
    <cellStyle name="Currency 6" xfId="804"/>
    <cellStyle name="Currency 7" xfId="805"/>
    <cellStyle name="Currency 7 2" xfId="806"/>
    <cellStyle name="Currency 7 3" xfId="807"/>
    <cellStyle name="Currency 8" xfId="808"/>
    <cellStyle name="Currency 9" xfId="809"/>
    <cellStyle name="Currency(8)" xfId="810"/>
    <cellStyle name="Currency*" xfId="811"/>
    <cellStyle name="Currency0" xfId="812"/>
    <cellStyle name="Date" xfId="813"/>
    <cellStyle name="Date - Full" xfId="814"/>
    <cellStyle name="Date - Mth-Yr" xfId="815"/>
    <cellStyle name="Date Aligned" xfId="816"/>
    <cellStyle name="Date Short" xfId="817"/>
    <cellStyle name="Date_~JEforBMOdiscountAmortization_20051215155717_0" xfId="818"/>
    <cellStyle name="Day" xfId="819"/>
    <cellStyle name="Del" xfId="820"/>
    <cellStyle name="DE-SELECT" xfId="821"/>
    <cellStyle name="Dezimal [0]_Actual vs. Prior" xfId="822"/>
    <cellStyle name="Dezimal_Actual vs. Prior" xfId="823"/>
    <cellStyle name="display1" xfId="824"/>
    <cellStyle name="dollar" xfId="825"/>
    <cellStyle name="dollar00" xfId="826"/>
    <cellStyle name="Dotted Line" xfId="827"/>
    <cellStyle name="Emphasis 1" xfId="828"/>
    <cellStyle name="Emphasis 1 2" xfId="829"/>
    <cellStyle name="Emphasis 1 3" xfId="830"/>
    <cellStyle name="Emphasis 1 4" xfId="831"/>
    <cellStyle name="Emphasis 1 5" xfId="832"/>
    <cellStyle name="Emphasis 2" xfId="833"/>
    <cellStyle name="Emphasis 2 2" xfId="834"/>
    <cellStyle name="Emphasis 2 3" xfId="835"/>
    <cellStyle name="Emphasis 2 4" xfId="836"/>
    <cellStyle name="Emphasis 2 5" xfId="837"/>
    <cellStyle name="Emphasis 3" xfId="838"/>
    <cellStyle name="Enter Currency (0)" xfId="839"/>
    <cellStyle name="Enter Currency (2)" xfId="840"/>
    <cellStyle name="Enter Units (0)" xfId="841"/>
    <cellStyle name="Enter Units (1)" xfId="842"/>
    <cellStyle name="Enter Units (2)" xfId="843"/>
    <cellStyle name="Entered" xfId="844"/>
    <cellStyle name="EntryCell" xfId="845"/>
    <cellStyle name="Euro" xfId="846"/>
    <cellStyle name="Explanatory Text 2" xfId="847"/>
    <cellStyle name="Explanatory Text 2 2" xfId="848"/>
    <cellStyle name="Explanatory Text 3" xfId="849"/>
    <cellStyle name="Explanatory Text 3 2" xfId="850"/>
    <cellStyle name="Explanatory Text 4" xfId="851"/>
    <cellStyle name="Explanatory Text 4 2" xfId="852"/>
    <cellStyle name="Explanatory Text 5" xfId="853"/>
    <cellStyle name="Explanatory Text 6" xfId="854"/>
    <cellStyle name="Factor" xfId="855"/>
    <cellStyle name="fav%" xfId="856"/>
    <cellStyle name="FinClose" xfId="857"/>
    <cellStyle name="Fixed" xfId="858"/>
    <cellStyle name="Footnote" xfId="859"/>
    <cellStyle name="francais_$" xfId="1510"/>
    <cellStyle name="francais_%" xfId="1511"/>
    <cellStyle name="francais__" xfId="1509"/>
    <cellStyle name="Good 2" xfId="860"/>
    <cellStyle name="Good 2 2" xfId="861"/>
    <cellStyle name="Good 2 2 2" xfId="862"/>
    <cellStyle name="Good 3" xfId="863"/>
    <cellStyle name="Good 3 2" xfId="864"/>
    <cellStyle name="Good 3 2 2" xfId="865"/>
    <cellStyle name="Good 4" xfId="866"/>
    <cellStyle name="Good 4 2" xfId="867"/>
    <cellStyle name="Good 4 2 2" xfId="868"/>
    <cellStyle name="Good 5" xfId="869"/>
    <cellStyle name="Good 5 2" xfId="870"/>
    <cellStyle name="Good 5 2 2" xfId="871"/>
    <cellStyle name="Good 5 3" xfId="872"/>
    <cellStyle name="Good 6" xfId="873"/>
    <cellStyle name="Grey" xfId="874"/>
    <cellStyle name="H«/_x0007_HnþýHnþ¸/_x000c_N_x0001_¯,,_x0001__x0012_OÔ" xfId="875"/>
    <cellStyle name="H«/_x0007_HnþýHnþ¸/_x000c_N_x0001_¯,,_x0001__x0012_OÔ 2" xfId="876"/>
    <cellStyle name="Hard Percent" xfId="877"/>
    <cellStyle name="Head 1" xfId="878"/>
    <cellStyle name="Header" xfId="879"/>
    <cellStyle name="Header1" xfId="880"/>
    <cellStyle name="Header2" xfId="881"/>
    <cellStyle name="Headers" xfId="882"/>
    <cellStyle name="Heading" xfId="883"/>
    <cellStyle name="Heading 1 2" xfId="884"/>
    <cellStyle name="Heading 1 2 2" xfId="885"/>
    <cellStyle name="Heading 1 3" xfId="886"/>
    <cellStyle name="Heading 1 3 2" xfId="887"/>
    <cellStyle name="Heading 1 4" xfId="888"/>
    <cellStyle name="Heading 1 4 2" xfId="889"/>
    <cellStyle name="Heading 1 5" xfId="890"/>
    <cellStyle name="Heading 1 6" xfId="891"/>
    <cellStyle name="Heading 2 2" xfId="892"/>
    <cellStyle name="Heading 2 2 2" xfId="893"/>
    <cellStyle name="Heading 2 3" xfId="894"/>
    <cellStyle name="Heading 2 3 2" xfId="895"/>
    <cellStyle name="Heading 2 4" xfId="896"/>
    <cellStyle name="Heading 2 4 2" xfId="897"/>
    <cellStyle name="Heading 2 5" xfId="898"/>
    <cellStyle name="Heading 2 6" xfId="899"/>
    <cellStyle name="Heading 3 2" xfId="900"/>
    <cellStyle name="Heading 3 2 2" xfId="901"/>
    <cellStyle name="Heading 3 3" xfId="902"/>
    <cellStyle name="Heading 3 3 2" xfId="903"/>
    <cellStyle name="Heading 3 4" xfId="904"/>
    <cellStyle name="Heading 3 5" xfId="905"/>
    <cellStyle name="Heading 3 6" xfId="906"/>
    <cellStyle name="Heading 4 2" xfId="907"/>
    <cellStyle name="Heading 4 3" xfId="908"/>
    <cellStyle name="Heading1" xfId="909"/>
    <cellStyle name="Heading2" xfId="910"/>
    <cellStyle name="Heading3" xfId="911"/>
    <cellStyle name="Heading4" xfId="912"/>
    <cellStyle name="HEADINGS" xfId="913"/>
    <cellStyle name="HEADINGS 2" xfId="914"/>
    <cellStyle name="HEADINGSTOP" xfId="915"/>
    <cellStyle name="HHV" xfId="916"/>
    <cellStyle name="Hi Lite" xfId="917"/>
    <cellStyle name="Hidden" xfId="918"/>
    <cellStyle name="HiLite" xfId="919"/>
    <cellStyle name="Input [yellow]" xfId="920"/>
    <cellStyle name="Input 0" xfId="921"/>
    <cellStyle name="Input 2" xfId="922"/>
    <cellStyle name="Input 2 2" xfId="923"/>
    <cellStyle name="Input 3" xfId="924"/>
    <cellStyle name="Input 3 2" xfId="925"/>
    <cellStyle name="Input 4" xfId="926"/>
    <cellStyle name="Input 4 2" xfId="927"/>
    <cellStyle name="Input 5" xfId="928"/>
    <cellStyle name="Input 6" xfId="929"/>
    <cellStyle name="Input 7" xfId="930"/>
    <cellStyle name="Input 8" xfId="931"/>
    <cellStyle name="Input 9" xfId="932"/>
    <cellStyle name="Input Cells" xfId="933"/>
    <cellStyle name="Input Value" xfId="934"/>
    <cellStyle name="InputCell" xfId="935"/>
    <cellStyle name="Integer" xfId="936"/>
    <cellStyle name="Item" xfId="937"/>
    <cellStyle name="ItemTypeClass" xfId="938"/>
    <cellStyle name="Komma [0]_GRAF A-V vs FOREC" xfId="939"/>
    <cellStyle name="Komma_GRAF A-V vs FOREC" xfId="940"/>
    <cellStyle name="KP_Normal" xfId="941"/>
    <cellStyle name="Label" xfId="942"/>
    <cellStyle name="left" xfId="943"/>
    <cellStyle name="Lien hypertexte" xfId="944" builtinId="8"/>
    <cellStyle name="Link Currency (0)" xfId="945"/>
    <cellStyle name="Link Currency (2)" xfId="946"/>
    <cellStyle name="Link Units (0)" xfId="947"/>
    <cellStyle name="Link Units (1)" xfId="948"/>
    <cellStyle name="Link Units (2)" xfId="949"/>
    <cellStyle name="Linked Cell 2" xfId="950"/>
    <cellStyle name="Linked Cell 2 2" xfId="951"/>
    <cellStyle name="Linked Cell 3" xfId="952"/>
    <cellStyle name="Linked Cell 3 2" xfId="953"/>
    <cellStyle name="Linked Cell 4" xfId="954"/>
    <cellStyle name="Linked Cell 4 2" xfId="955"/>
    <cellStyle name="Linked Cell 5" xfId="956"/>
    <cellStyle name="Linked Cell 6" xfId="957"/>
    <cellStyle name="Linked Cells" xfId="958"/>
    <cellStyle name="Locked" xfId="959"/>
    <cellStyle name="Map Labels" xfId="960"/>
    <cellStyle name="Map Legend" xfId="961"/>
    <cellStyle name="Map Title" xfId="962"/>
    <cellStyle name="Mil" xfId="963"/>
    <cellStyle name="Millares [0]_96 Risk" xfId="964"/>
    <cellStyle name="Millares_96 Risk" xfId="965"/>
    <cellStyle name="Milliers" xfId="966" builtinId="3"/>
    <cellStyle name="Million $" xfId="967"/>
    <cellStyle name="Moneda [0]_96 Risk" xfId="968"/>
    <cellStyle name="Moneda_96 Risk" xfId="969"/>
    <cellStyle name="Month" xfId="970"/>
    <cellStyle name="Multiple" xfId="971"/>
    <cellStyle name="Neutral 2" xfId="972"/>
    <cellStyle name="Neutral 2 2" xfId="973"/>
    <cellStyle name="Neutral 3" xfId="974"/>
    <cellStyle name="Neutral 3 2" xfId="975"/>
    <cellStyle name="Neutral 4" xfId="976"/>
    <cellStyle name="Neutral 4 2" xfId="977"/>
    <cellStyle name="Neutral 5" xfId="978"/>
    <cellStyle name="Neutral 6" xfId="979"/>
    <cellStyle name="no dec" xfId="980"/>
    <cellStyle name="No-Action" xfId="981"/>
    <cellStyle name="NoEntry" xfId="982"/>
    <cellStyle name="Non d‚fini" xfId="983"/>
    <cellStyle name="Non_definito" xfId="984"/>
    <cellStyle name="Normal" xfId="0" builtinId="0"/>
    <cellStyle name="Normal - Style1" xfId="985"/>
    <cellStyle name="Normal 000$" xfId="986"/>
    <cellStyle name="Normal 10" xfId="987"/>
    <cellStyle name="Normal 11" xfId="988"/>
    <cellStyle name="Normal 12" xfId="989"/>
    <cellStyle name="Normal 13" xfId="990"/>
    <cellStyle name="Normal 14" xfId="991"/>
    <cellStyle name="Normal 15" xfId="992"/>
    <cellStyle name="Normal 16" xfId="993"/>
    <cellStyle name="Normal 17" xfId="994"/>
    <cellStyle name="Normal 2" xfId="995"/>
    <cellStyle name="Normal 2 2" xfId="996"/>
    <cellStyle name="Normal 2 2 2" xfId="997"/>
    <cellStyle name="Normal 2 3" xfId="998"/>
    <cellStyle name="Normal 2 4" xfId="999"/>
    <cellStyle name="Normal 2 5" xfId="1000"/>
    <cellStyle name="Normal 2_FINANCE Rate Report - April 2011" xfId="1001"/>
    <cellStyle name="Normal 3" xfId="1002"/>
    <cellStyle name="Normal 3 2" xfId="1003"/>
    <cellStyle name="Normal 3 2 2" xfId="1004"/>
    <cellStyle name="Normal 3 2 3" xfId="1005"/>
    <cellStyle name="Normal 4" xfId="1006"/>
    <cellStyle name="Normal 5" xfId="1007"/>
    <cellStyle name="Normal 5 2" xfId="1008"/>
    <cellStyle name="Normal 5 2 2" xfId="1009"/>
    <cellStyle name="Normal 6" xfId="1010"/>
    <cellStyle name="Normal 6 2" xfId="1011"/>
    <cellStyle name="Normal 6 3" xfId="1012"/>
    <cellStyle name="Normal 7" xfId="1013"/>
    <cellStyle name="Normal 7 2" xfId="1014"/>
    <cellStyle name="Normal 7 3" xfId="1015"/>
    <cellStyle name="Normal 8" xfId="1016"/>
    <cellStyle name="Normal 9" xfId="1017"/>
    <cellStyle name="Normal$" xfId="1018"/>
    <cellStyle name="Normal(10)" xfId="1019"/>
    <cellStyle name="Normal(12)" xfId="1020"/>
    <cellStyle name="Normal(6)" xfId="1021"/>
    <cellStyle name="Normal(8)" xfId="1022"/>
    <cellStyle name="Not Implemented" xfId="1023"/>
    <cellStyle name="Note 2" xfId="1024"/>
    <cellStyle name="Note 2 2" xfId="1025"/>
    <cellStyle name="Note 3" xfId="1026"/>
    <cellStyle name="Note 3 2" xfId="1027"/>
    <cellStyle name="Note 4" xfId="1028"/>
    <cellStyle name="Note 4 2" xfId="1029"/>
    <cellStyle name="Note 5" xfId="1030"/>
    <cellStyle name="Note 5 2" xfId="1031"/>
    <cellStyle name="Note 6" xfId="1032"/>
    <cellStyle name="Note 6 2" xfId="1033"/>
    <cellStyle name="Note 6 3" xfId="1034"/>
    <cellStyle name="Œ…‹æØ‚è [0.00]_!!!GO" xfId="1035"/>
    <cellStyle name="Œ…‹æØ‚è_!!!GO" xfId="1036"/>
    <cellStyle name="Onedec_FT Valuation " xfId="1037"/>
    <cellStyle name="Output 2" xfId="1038"/>
    <cellStyle name="Output 2 2" xfId="1039"/>
    <cellStyle name="Output 3" xfId="1040"/>
    <cellStyle name="Output 3 2" xfId="1041"/>
    <cellStyle name="Output 4" xfId="1042"/>
    <cellStyle name="Output 4 2" xfId="1043"/>
    <cellStyle name="Output 5" xfId="1044"/>
    <cellStyle name="Output 6" xfId="1045"/>
    <cellStyle name="Output Amounts" xfId="1046"/>
    <cellStyle name="Output Column Headings" xfId="1047"/>
    <cellStyle name="Output Line Items" xfId="1048"/>
    <cellStyle name="Output Report Heading" xfId="1049"/>
    <cellStyle name="Output Report Title" xfId="1050"/>
    <cellStyle name="Page Heading Large" xfId="1051"/>
    <cellStyle name="Page Heading Small" xfId="1052"/>
    <cellStyle name="Page Number" xfId="1053"/>
    <cellStyle name="PageSubTitle" xfId="1054"/>
    <cellStyle name="PageTitle" xfId="1055"/>
    <cellStyle name="per m3" xfId="1056"/>
    <cellStyle name="per Ton" xfId="1057"/>
    <cellStyle name="per.style" xfId="1058"/>
    <cellStyle name="Percent (0.0)" xfId="1059"/>
    <cellStyle name="Percent [0]" xfId="1060"/>
    <cellStyle name="Percent [00]" xfId="1061"/>
    <cellStyle name="Percent [2]" xfId="1062"/>
    <cellStyle name="Percent 10" xfId="1063"/>
    <cellStyle name="Percent 11" xfId="1064"/>
    <cellStyle name="Percent 12" xfId="1065"/>
    <cellStyle name="Percent 13" xfId="1066"/>
    <cellStyle name="Percent 14" xfId="1067"/>
    <cellStyle name="Percent 15" xfId="1068"/>
    <cellStyle name="Percent 16" xfId="1069"/>
    <cellStyle name="Percent 17" xfId="1070"/>
    <cellStyle name="Percent 18" xfId="1071"/>
    <cellStyle name="Percent 19" xfId="1072"/>
    <cellStyle name="Percent 2" xfId="1073"/>
    <cellStyle name="Percent 2 2" xfId="1074"/>
    <cellStyle name="Percent 2 2 2" xfId="1075"/>
    <cellStyle name="Percent 2 3" xfId="1076"/>
    <cellStyle name="Percent 2 4" xfId="1077"/>
    <cellStyle name="Percent 2 4 2" xfId="1078"/>
    <cellStyle name="Percent 20" xfId="1079"/>
    <cellStyle name="Percent 21" xfId="1080"/>
    <cellStyle name="Percent 22" xfId="1081"/>
    <cellStyle name="Percent 3" xfId="1082"/>
    <cellStyle name="Percent 3 2" xfId="1083"/>
    <cellStyle name="Percent 3 2 2" xfId="1084"/>
    <cellStyle name="Percent 3 3" xfId="1085"/>
    <cellStyle name="Percent 4" xfId="1086"/>
    <cellStyle name="Percent 4 2" xfId="1087"/>
    <cellStyle name="Percent 4 3" xfId="1088"/>
    <cellStyle name="Percent 5" xfId="1089"/>
    <cellStyle name="Percent 5 2" xfId="1090"/>
    <cellStyle name="Percent 6" xfId="1091"/>
    <cellStyle name="Percent 7" xfId="1092"/>
    <cellStyle name="Percent 7 2" xfId="1093"/>
    <cellStyle name="Percent 7 3" xfId="1094"/>
    <cellStyle name="Percent 8" xfId="1095"/>
    <cellStyle name="Percent 8 2" xfId="1096"/>
    <cellStyle name="Percent 8 3" xfId="1097"/>
    <cellStyle name="Percent 9" xfId="1098"/>
    <cellStyle name="Percent Hard" xfId="1099"/>
    <cellStyle name="Percent(10)" xfId="1100"/>
    <cellStyle name="Percent(12)" xfId="1101"/>
    <cellStyle name="Percent(8)" xfId="1102"/>
    <cellStyle name="Percent*" xfId="1103"/>
    <cellStyle name="Percent[0]" xfId="1104"/>
    <cellStyle name="PERCENTAGE" xfId="1105"/>
    <cellStyle name="PercentChange" xfId="1106"/>
    <cellStyle name="PrePop Currency (0)" xfId="1107"/>
    <cellStyle name="PrePop Currency (2)" xfId="1108"/>
    <cellStyle name="PrePop Units (0)" xfId="1109"/>
    <cellStyle name="PrePop Units (1)" xfId="1110"/>
    <cellStyle name="PrePop Units (2)" xfId="1111"/>
    <cellStyle name="Presentation" xfId="1112"/>
    <cellStyle name="pricing" xfId="1113"/>
    <cellStyle name="PSChar" xfId="1114"/>
    <cellStyle name="PSDate" xfId="1115"/>
    <cellStyle name="PSDec" xfId="1116"/>
    <cellStyle name="PSHeading" xfId="1117"/>
    <cellStyle name="PSHeading 2" xfId="1118"/>
    <cellStyle name="PSInt" xfId="1119"/>
    <cellStyle name="PSSpacer" xfId="1120"/>
    <cellStyle name="r2" xfId="1121"/>
    <cellStyle name="RatioX" xfId="1122"/>
    <cellStyle name="regstoresfromspecstores" xfId="1123"/>
    <cellStyle name="REMOVED" xfId="1124"/>
    <cellStyle name="REPORT" xfId="1125"/>
    <cellStyle name="Reports" xfId="1126"/>
    <cellStyle name="RevList" xfId="1127"/>
    <cellStyle name="rh" xfId="1128"/>
    <cellStyle name="Right" xfId="1129"/>
    <cellStyle name="RowLabels" xfId="1130"/>
    <cellStyle name="s]_x000d__x000a_load=_x000d__x000a_run=_x000d__x000a_NullPort=None_x000d__x000a_device=HP LaserJet 4,HPPCL5MS,LPT1:_x000d__x000a_ScreenSaveActive=0_x000d__x000a_ScreenSaveTimeOut=120_x000d__x000a__x000d__x000a_[Desk" xfId="1131"/>
    <cellStyle name="s]_x000d__x000a_load=_x000d__x000a_run=_x000d__x000a_NullPort=None_x000d__x000a_ScreenSaveActive=0_x000d__x000a_ScreenSaveTimeOut=120_x000d__x000a_device=HP LaserJet 4,HPPCL5MS,LPT1:_x000d__x000a__x000d__x000a_[Desk" xfId="1132"/>
    <cellStyle name="SAPBEXaggData" xfId="1133"/>
    <cellStyle name="SAPBEXaggData 2" xfId="1134"/>
    <cellStyle name="SAPBEXaggDataEmph" xfId="1135"/>
    <cellStyle name="SAPBEXaggDataEmph 2" xfId="1136"/>
    <cellStyle name="SAPBEXaggDataEmph 3" xfId="1137"/>
    <cellStyle name="SAPBEXaggDataEmph 4" xfId="1138"/>
    <cellStyle name="SAPBEXaggDataEmph 5" xfId="1139"/>
    <cellStyle name="SAPBEXaggDataEmph 6" xfId="1140"/>
    <cellStyle name="SAPBEXaggItem" xfId="1141"/>
    <cellStyle name="SAPBEXaggItem 2" xfId="1142"/>
    <cellStyle name="SAPBEXaggItem 3" xfId="1143"/>
    <cellStyle name="SAPBEXaggItem 4" xfId="1144"/>
    <cellStyle name="SAPBEXaggItem 5" xfId="1145"/>
    <cellStyle name="SAPBEXaggItem 6" xfId="1146"/>
    <cellStyle name="SAPBEXaggItemX" xfId="1147"/>
    <cellStyle name="SAPBEXaggItemX 2" xfId="1148"/>
    <cellStyle name="SAPBEXaggItemX 3" xfId="1149"/>
    <cellStyle name="SAPBEXaggItemX 4" xfId="1150"/>
    <cellStyle name="SAPBEXaggItemX 5" xfId="1151"/>
    <cellStyle name="SAPBEXaggItemX 6" xfId="1152"/>
    <cellStyle name="SAPBEXchaText" xfId="1153"/>
    <cellStyle name="SAPBEXchaText 2" xfId="1154"/>
    <cellStyle name="SAPBEXchaText 3" xfId="1155"/>
    <cellStyle name="SAPBEXchaText 4" xfId="1156"/>
    <cellStyle name="SAPBEXchaText 5" xfId="1157"/>
    <cellStyle name="SAPBEXchaText 6" xfId="1158"/>
    <cellStyle name="SAPBEXexcBad7" xfId="1159"/>
    <cellStyle name="SAPBEXexcBad7 2" xfId="1160"/>
    <cellStyle name="SAPBEXexcBad7 3" xfId="1161"/>
    <cellStyle name="SAPBEXexcBad8" xfId="1162"/>
    <cellStyle name="SAPBEXexcBad8 2" xfId="1163"/>
    <cellStyle name="SAPBEXexcBad8 3" xfId="1164"/>
    <cellStyle name="SAPBEXexcBad9" xfId="1165"/>
    <cellStyle name="SAPBEXexcBad9 2" xfId="1166"/>
    <cellStyle name="SAPBEXexcBad9 3" xfId="1167"/>
    <cellStyle name="SAPBEXexcCritical4" xfId="1168"/>
    <cellStyle name="SAPBEXexcCritical4 2" xfId="1169"/>
    <cellStyle name="SAPBEXexcCritical4 3" xfId="1170"/>
    <cellStyle name="SAPBEXexcCritical5" xfId="1171"/>
    <cellStyle name="SAPBEXexcCritical5 2" xfId="1172"/>
    <cellStyle name="SAPBEXexcCritical5 3" xfId="1173"/>
    <cellStyle name="SAPBEXexcCritical6" xfId="1174"/>
    <cellStyle name="SAPBEXexcCritical6 2" xfId="1175"/>
    <cellStyle name="SAPBEXexcCritical6 3" xfId="1176"/>
    <cellStyle name="SAPBEXexcGood1" xfId="1177"/>
    <cellStyle name="SAPBEXexcGood1 2" xfId="1178"/>
    <cellStyle name="SAPBEXexcGood1 3" xfId="1179"/>
    <cellStyle name="SAPBEXexcGood2" xfId="1180"/>
    <cellStyle name="SAPBEXexcGood2 2" xfId="1181"/>
    <cellStyle name="SAPBEXexcGood2 3" xfId="1182"/>
    <cellStyle name="SAPBEXexcGood3" xfId="1183"/>
    <cellStyle name="SAPBEXexcGood3 2" xfId="1184"/>
    <cellStyle name="SAPBEXexcGood3 3" xfId="1185"/>
    <cellStyle name="SAPBEXfilterDrill" xfId="1186"/>
    <cellStyle name="SAPBEXfilterDrill 2" xfId="1187"/>
    <cellStyle name="SAPBEXfilterItem" xfId="1188"/>
    <cellStyle name="SAPBEXfilterItem 2" xfId="1189"/>
    <cellStyle name="SAPBEXfilterItem 3" xfId="1190"/>
    <cellStyle name="SAPBEXfilterText" xfId="1191"/>
    <cellStyle name="SAPBEXfilterText 2" xfId="1192"/>
    <cellStyle name="SAPBEXfilterText 3" xfId="1193"/>
    <cellStyle name="SAPBEXfilterText 4" xfId="1194"/>
    <cellStyle name="SAPBEXfilterText 5" xfId="1195"/>
    <cellStyle name="SAPBEXfilterText 6" xfId="1196"/>
    <cellStyle name="SAPBEXfilterText_Metrics IPTV actuals V1" xfId="1197"/>
    <cellStyle name="SAPBEXformats" xfId="1198"/>
    <cellStyle name="SAPBEXformats 2" xfId="1199"/>
    <cellStyle name="SAPBEXformats 3" xfId="1200"/>
    <cellStyle name="SAPBEXheaderItem" xfId="1201"/>
    <cellStyle name="SAPBEXheaderItem 2" xfId="1202"/>
    <cellStyle name="SAPBEXheaderItem 3" xfId="1203"/>
    <cellStyle name="SAPBEXheaderItem 4" xfId="1204"/>
    <cellStyle name="SAPBEXheaderItem 5" xfId="1205"/>
    <cellStyle name="SAPBEXheaderItem 6" xfId="1206"/>
    <cellStyle name="SAPBEXheaderItem_Metrics IPTV actuals V1" xfId="1207"/>
    <cellStyle name="SAPBEXheaderText" xfId="1208"/>
    <cellStyle name="SAPBEXheaderText 2" xfId="1209"/>
    <cellStyle name="SAPBEXheaderText 2 2" xfId="1210"/>
    <cellStyle name="SAPBEXheaderText 3" xfId="1211"/>
    <cellStyle name="SAPBEXheaderText 4" xfId="1212"/>
    <cellStyle name="SAPBEXheaderText 5" xfId="1213"/>
    <cellStyle name="SAPBEXheaderText 6" xfId="1214"/>
    <cellStyle name="SAPBEXheaderText_Metrics IPTV actuals V1" xfId="1215"/>
    <cellStyle name="SAPBEXHLevel0" xfId="1216"/>
    <cellStyle name="SAPBEXHLevel0 2" xfId="1217"/>
    <cellStyle name="SAPBEXHLevel0 2 2" xfId="1218"/>
    <cellStyle name="SAPBEXHLevel0 2 3" xfId="1219"/>
    <cellStyle name="SAPBEXHLevel0 2_Mo_QTD_YTD" xfId="1220"/>
    <cellStyle name="SAPBEXHLevel0 3" xfId="1221"/>
    <cellStyle name="SAPBEXHLevel0 4" xfId="1222"/>
    <cellStyle name="SAPBEXHLevel0 5" xfId="1223"/>
    <cellStyle name="SAPBEXHLevel0 6" xfId="1224"/>
    <cellStyle name="SAPBEXHLevel0 7" xfId="1225"/>
    <cellStyle name="SAPBEXHLevel0X" xfId="1226"/>
    <cellStyle name="SAPBEXHLevel0X 2" xfId="1227"/>
    <cellStyle name="SAPBEXHLevel0X 2 2" xfId="1228"/>
    <cellStyle name="SAPBEXHLevel0X 3" xfId="1229"/>
    <cellStyle name="SAPBEXHLevel0X 4" xfId="1230"/>
    <cellStyle name="SAPBEXHLevel0X 5" xfId="1231"/>
    <cellStyle name="SAPBEXHLevel0X 6" xfId="1232"/>
    <cellStyle name="SAPBEXHLevel0X 7" xfId="1233"/>
    <cellStyle name="SAPBEXHLevel1" xfId="1234"/>
    <cellStyle name="SAPBEXHLevel1 2" xfId="1235"/>
    <cellStyle name="SAPBEXHLevel1 2 2" xfId="1236"/>
    <cellStyle name="SAPBEXHLevel1 2 3" xfId="1237"/>
    <cellStyle name="SAPBEXHLevel1 2_Mo_QTD_YTD" xfId="1238"/>
    <cellStyle name="SAPBEXHLevel1 3" xfId="1239"/>
    <cellStyle name="SAPBEXHLevel1 4" xfId="1240"/>
    <cellStyle name="SAPBEXHLevel1 5" xfId="1241"/>
    <cellStyle name="SAPBEXHLevel1 6" xfId="1242"/>
    <cellStyle name="SAPBEXHLevel1 7" xfId="1243"/>
    <cellStyle name="SAPBEXHLevel1X" xfId="1244"/>
    <cellStyle name="SAPBEXHLevel1X 2" xfId="1245"/>
    <cellStyle name="SAPBEXHLevel1X 2 2" xfId="1246"/>
    <cellStyle name="SAPBEXHLevel1X 3" xfId="1247"/>
    <cellStyle name="SAPBEXHLevel1X 4" xfId="1248"/>
    <cellStyle name="SAPBEXHLevel1X 5" xfId="1249"/>
    <cellStyle name="SAPBEXHLevel1X 6" xfId="1250"/>
    <cellStyle name="SAPBEXHLevel1X 7" xfId="1251"/>
    <cellStyle name="SAPBEXHLevel2" xfId="1252"/>
    <cellStyle name="SAPBEXHLevel2 2" xfId="1253"/>
    <cellStyle name="SAPBEXHLevel2 2 2" xfId="1254"/>
    <cellStyle name="SAPBEXHLevel2 2 3" xfId="1255"/>
    <cellStyle name="SAPBEXHLevel2 2_Mo_QTD_YTD" xfId="1256"/>
    <cellStyle name="SAPBEXHLevel2 3" xfId="1257"/>
    <cellStyle name="SAPBEXHLevel2 4" xfId="1258"/>
    <cellStyle name="SAPBEXHLevel2 5" xfId="1259"/>
    <cellStyle name="SAPBEXHLevel2 6" xfId="1260"/>
    <cellStyle name="SAPBEXHLevel2 7" xfId="1261"/>
    <cellStyle name="SAPBEXHLevel2X" xfId="1262"/>
    <cellStyle name="SAPBEXHLevel2X 2" xfId="1263"/>
    <cellStyle name="SAPBEXHLevel2X 2 2" xfId="1264"/>
    <cellStyle name="SAPBEXHLevel2X 3" xfId="1265"/>
    <cellStyle name="SAPBEXHLevel2X 4" xfId="1266"/>
    <cellStyle name="SAPBEXHLevel2X 5" xfId="1267"/>
    <cellStyle name="SAPBEXHLevel2X 6" xfId="1268"/>
    <cellStyle name="SAPBEXHLevel2X 7" xfId="1269"/>
    <cellStyle name="SAPBEXHLevel3" xfId="1270"/>
    <cellStyle name="SAPBEXHLevel3 2" xfId="1271"/>
    <cellStyle name="SAPBEXHLevel3 2 2" xfId="1272"/>
    <cellStyle name="SAPBEXHLevel3 2 3" xfId="1273"/>
    <cellStyle name="SAPBEXHLevel3 2_Mo_QTD_YTD" xfId="1274"/>
    <cellStyle name="SAPBEXHLevel3 3" xfId="1275"/>
    <cellStyle name="SAPBEXHLevel3 4" xfId="1276"/>
    <cellStyle name="SAPBEXHLevel3 5" xfId="1277"/>
    <cellStyle name="SAPBEXHLevel3 6" xfId="1278"/>
    <cellStyle name="SAPBEXHLevel3 7" xfId="1279"/>
    <cellStyle name="SAPBEXHLevel3X" xfId="1280"/>
    <cellStyle name="SAPBEXHLevel3X 2" xfId="1281"/>
    <cellStyle name="SAPBEXHLevel3X 2 2" xfId="1282"/>
    <cellStyle name="SAPBEXHLevel3X 3" xfId="1283"/>
    <cellStyle name="SAPBEXHLevel3X 4" xfId="1284"/>
    <cellStyle name="SAPBEXHLevel3X 5" xfId="1285"/>
    <cellStyle name="SAPBEXHLevel3X 6" xfId="1286"/>
    <cellStyle name="SAPBEXHLevel3X 7" xfId="1287"/>
    <cellStyle name="SAPBEXinputData" xfId="1288"/>
    <cellStyle name="SAPBEXinputData 2" xfId="1289"/>
    <cellStyle name="SAPBEXinputData 2 2" xfId="1290"/>
    <cellStyle name="SAPBEXinputData 2_Bell Stats Summary Wireline p8" xfId="1291"/>
    <cellStyle name="SAPBEXinputData 3" xfId="1292"/>
    <cellStyle name="SAPBEXinputData 4" xfId="1293"/>
    <cellStyle name="SAPBEXinputData 5" xfId="1294"/>
    <cellStyle name="SAPBEXinputData 6" xfId="1295"/>
    <cellStyle name="SAPBEXinputData 7" xfId="1296"/>
    <cellStyle name="SAPBEXItemHeader" xfId="1297"/>
    <cellStyle name="SAPBEXresData" xfId="1298"/>
    <cellStyle name="SAPBEXresData 2" xfId="1299"/>
    <cellStyle name="SAPBEXresData 2 2" xfId="1300"/>
    <cellStyle name="SAPBEXresData 3" xfId="1301"/>
    <cellStyle name="SAPBEXresData 4" xfId="1302"/>
    <cellStyle name="SAPBEXresData 5" xfId="1303"/>
    <cellStyle name="SAPBEXresData 6" xfId="1304"/>
    <cellStyle name="SAPBEXresDataEmph" xfId="1305"/>
    <cellStyle name="SAPBEXresDataEmph 2" xfId="1306"/>
    <cellStyle name="SAPBEXresDataEmph 3" xfId="1307"/>
    <cellStyle name="SAPBEXresDataEmph 4" xfId="1308"/>
    <cellStyle name="SAPBEXresDataEmph 5" xfId="1309"/>
    <cellStyle name="SAPBEXresDataEmph 6" xfId="1310"/>
    <cellStyle name="SAPBEXresItem" xfId="1311"/>
    <cellStyle name="SAPBEXresItem 2" xfId="1312"/>
    <cellStyle name="SAPBEXresItem 2 2" xfId="1313"/>
    <cellStyle name="SAPBEXresItem 3" xfId="1314"/>
    <cellStyle name="SAPBEXresItem 4" xfId="1315"/>
    <cellStyle name="SAPBEXresItem 5" xfId="1316"/>
    <cellStyle name="SAPBEXresItem 6" xfId="1317"/>
    <cellStyle name="SAPBEXresItemX" xfId="1318"/>
    <cellStyle name="SAPBEXresItemX 2" xfId="1319"/>
    <cellStyle name="SAPBEXresItemX 2 2" xfId="1320"/>
    <cellStyle name="SAPBEXresItemX 3" xfId="1321"/>
    <cellStyle name="SAPBEXresItemX 4" xfId="1322"/>
    <cellStyle name="SAPBEXresItemX 5" xfId="1323"/>
    <cellStyle name="SAPBEXresItemX 6" xfId="1324"/>
    <cellStyle name="SAPBEXstdData" xfId="1325"/>
    <cellStyle name="SAPBEXstdData 2" xfId="1326"/>
    <cellStyle name="SAPBEXstdData 3" xfId="1327"/>
    <cellStyle name="SAPBEXstdDataEmph" xfId="1328"/>
    <cellStyle name="SAPBEXstdDataEmph 2" xfId="1329"/>
    <cellStyle name="SAPBEXstdItem" xfId="1330"/>
    <cellStyle name="SAPBEXstdItem 2" xfId="1331"/>
    <cellStyle name="SAPBEXstdItem 2 2" xfId="1332"/>
    <cellStyle name="SAPBEXstdItem 3" xfId="1333"/>
    <cellStyle name="SAPBEXstdItem 3 2" xfId="1334"/>
    <cellStyle name="SAPBEXstdItem 4" xfId="1335"/>
    <cellStyle name="SAPBEXstdItemX" xfId="1336"/>
    <cellStyle name="SAPBEXstdItemX 2" xfId="1337"/>
    <cellStyle name="SAPBEXstdItemX 2 2" xfId="1338"/>
    <cellStyle name="SAPBEXstdItemX 3" xfId="1339"/>
    <cellStyle name="SAPBEXstdItemX 4" xfId="1340"/>
    <cellStyle name="SAPBEXstdItemX 5" xfId="1341"/>
    <cellStyle name="SAPBEXstdItemX 6" xfId="1342"/>
    <cellStyle name="SAPBEXtitle" xfId="1343"/>
    <cellStyle name="SAPBEXtitle 2" xfId="1344"/>
    <cellStyle name="SAPBEXunassignedItem" xfId="1345"/>
    <cellStyle name="SAPBEXundefined" xfId="1346"/>
    <cellStyle name="SAPBEXundefined 2" xfId="1347"/>
    <cellStyle name="Scenario" xfId="1348"/>
    <cellStyle name="SectionHeading" xfId="1349"/>
    <cellStyle name="SELECT" xfId="1350"/>
    <cellStyle name="SEM-BPS-input-on" xfId="1351"/>
    <cellStyle name="SEM-BPS-sub1" xfId="1352"/>
    <cellStyle name="SEM-BPS-total" xfId="1353"/>
    <cellStyle name="SeparatorBar" xfId="1354"/>
    <cellStyle name="Shaded" xfId="1355"/>
    <cellStyle name="SHADEDSTORES" xfId="1356"/>
    <cellStyle name="Sheet Header" xfId="1357"/>
    <cellStyle name="Sheet Title" xfId="1358"/>
    <cellStyle name="specstores" xfId="1359"/>
    <cellStyle name="Standaard_GRAF A-V vs FOREC" xfId="1360"/>
    <cellStyle name="Standard_CEE (2)" xfId="1361"/>
    <cellStyle name="Style 1" xfId="1362"/>
    <cellStyle name="Style 10" xfId="1363"/>
    <cellStyle name="Style 10 2" xfId="1364"/>
    <cellStyle name="Style 11" xfId="1365"/>
    <cellStyle name="Style 11 2" xfId="1366"/>
    <cellStyle name="Style 12" xfId="1367"/>
    <cellStyle name="Style 12 2" xfId="1368"/>
    <cellStyle name="Style 13" xfId="1369"/>
    <cellStyle name="Style 13 2" xfId="1370"/>
    <cellStyle name="Style 14" xfId="1371"/>
    <cellStyle name="Style 14 2" xfId="1372"/>
    <cellStyle name="Style 15" xfId="1373"/>
    <cellStyle name="Style 15 2" xfId="1374"/>
    <cellStyle name="Style 16" xfId="1375"/>
    <cellStyle name="Style 16 2" xfId="1376"/>
    <cellStyle name="Style 17" xfId="1377"/>
    <cellStyle name="Style 17 2" xfId="1378"/>
    <cellStyle name="Style 18" xfId="1379"/>
    <cellStyle name="Style 18 2" xfId="1380"/>
    <cellStyle name="Style 184" xfId="1381"/>
    <cellStyle name="Style 185" xfId="1382"/>
    <cellStyle name="Style 186" xfId="1383"/>
    <cellStyle name="Style 187" xfId="1384"/>
    <cellStyle name="Style 188" xfId="1385"/>
    <cellStyle name="Style 189" xfId="1386"/>
    <cellStyle name="Style 19" xfId="1387"/>
    <cellStyle name="Style 19 2" xfId="1388"/>
    <cellStyle name="Style 190" xfId="1389"/>
    <cellStyle name="Style 191" xfId="1390"/>
    <cellStyle name="Style 2" xfId="1391"/>
    <cellStyle name="Style 20" xfId="1392"/>
    <cellStyle name="Style 20 2" xfId="1393"/>
    <cellStyle name="Style 203" xfId="1394"/>
    <cellStyle name="Style 204" xfId="1395"/>
    <cellStyle name="Style 205" xfId="1396"/>
    <cellStyle name="Style 206" xfId="1397"/>
    <cellStyle name="Style 207" xfId="1398"/>
    <cellStyle name="Style 208" xfId="1399"/>
    <cellStyle name="Style 209" xfId="1400"/>
    <cellStyle name="Style 21" xfId="1401"/>
    <cellStyle name="Style 21 2" xfId="1402"/>
    <cellStyle name="Style 210" xfId="1403"/>
    <cellStyle name="Style 22" xfId="1404"/>
    <cellStyle name="Style 22 2" xfId="1405"/>
    <cellStyle name="Style 23" xfId="1406"/>
    <cellStyle name="Style 23 2" xfId="1407"/>
    <cellStyle name="Style 24" xfId="1408"/>
    <cellStyle name="Style 25" xfId="1409"/>
    <cellStyle name="Style 26" xfId="1410"/>
    <cellStyle name="Style 27" xfId="1411"/>
    <cellStyle name="Style 28" xfId="1412"/>
    <cellStyle name="Style 29" xfId="1413"/>
    <cellStyle name="Style 3" xfId="1414"/>
    <cellStyle name="Style 3 2" xfId="1415"/>
    <cellStyle name="Style 30" xfId="1416"/>
    <cellStyle name="Style 31" xfId="1417"/>
    <cellStyle name="Style 32" xfId="1418"/>
    <cellStyle name="Style 33" xfId="1419"/>
    <cellStyle name="Style 34" xfId="1420"/>
    <cellStyle name="Style 35" xfId="1421"/>
    <cellStyle name="Style 36" xfId="1422"/>
    <cellStyle name="Style 37" xfId="1423"/>
    <cellStyle name="Style 38" xfId="1424"/>
    <cellStyle name="Style 39" xfId="1425"/>
    <cellStyle name="Style 4" xfId="1426"/>
    <cellStyle name="Style 4 2" xfId="1427"/>
    <cellStyle name="Style 5" xfId="1428"/>
    <cellStyle name="Style 5 2" xfId="1429"/>
    <cellStyle name="Style 6" xfId="1430"/>
    <cellStyle name="Style 6 2" xfId="1431"/>
    <cellStyle name="Style 7" xfId="1432"/>
    <cellStyle name="Style 7 2" xfId="1433"/>
    <cellStyle name="Style 8" xfId="1434"/>
    <cellStyle name="Style 8 2" xfId="1435"/>
    <cellStyle name="Style 9" xfId="1436"/>
    <cellStyle name="Style 9 2" xfId="1437"/>
    <cellStyle name="STYLE1" xfId="1438"/>
    <cellStyle name="STYLE2" xfId="1439"/>
    <cellStyle name="STYLE3" xfId="1440"/>
    <cellStyle name="STYLE4" xfId="1441"/>
    <cellStyle name="STYLE5" xfId="1442"/>
    <cellStyle name="SubRoutine" xfId="1443"/>
    <cellStyle name="Subtotal" xfId="1444"/>
    <cellStyle name="Table Col Head" xfId="1445"/>
    <cellStyle name="Table Head" xfId="1446"/>
    <cellStyle name="Table Head Aligned" xfId="1447"/>
    <cellStyle name="Table Head Blue" xfId="1448"/>
    <cellStyle name="Table Head Green" xfId="1449"/>
    <cellStyle name="Table Head_Wireless Report_MASTER TO USE" xfId="1450"/>
    <cellStyle name="Table Sub Head" xfId="1451"/>
    <cellStyle name="Table Title" xfId="1452"/>
    <cellStyle name="Table Units" xfId="1453"/>
    <cellStyle name="Table_3Col" xfId="1454"/>
    <cellStyle name="TableHead" xfId="1455"/>
    <cellStyle name="Text" xfId="1456"/>
    <cellStyle name="Text Indent A" xfId="1457"/>
    <cellStyle name="Text Indent B" xfId="1458"/>
    <cellStyle name="Text Indent C" xfId="1459"/>
    <cellStyle name="TextWrap" xfId="1460"/>
    <cellStyle name="þ_x001d_ð_x0007_&amp;Qý—&amp;Hý_x000b__x0008_J_x000f__x001e__x0010__x0007__x0001__x0001_" xfId="1461"/>
    <cellStyle name="þ_x001d_ð_x0007_&amp;Qý—&amp;Hý_x000b__x0008_J_x000f__x001e__x0010__x0007__x0001__x0001_ 2" xfId="1462"/>
    <cellStyle name="Thou" xfId="1463"/>
    <cellStyle name="Thous" xfId="1464"/>
    <cellStyle name="Title 2" xfId="1465"/>
    <cellStyle name="Title 2 2" xfId="1466"/>
    <cellStyle name="Title 3" xfId="1467"/>
    <cellStyle name="Title 3 2" xfId="1468"/>
    <cellStyle name="Title 4" xfId="1469"/>
    <cellStyle name="Title 5" xfId="1470"/>
    <cellStyle name="Title 6" xfId="1471"/>
    <cellStyle name="TitleCol" xfId="1472"/>
    <cellStyle name="Titles" xfId="1473"/>
    <cellStyle name="Titles - Dbase" xfId="1474"/>
    <cellStyle name="Titles_1181510_Bell Canada_August 31_2004" xfId="1475"/>
    <cellStyle name="TitleSection" xfId="1476"/>
    <cellStyle name="Titulo" xfId="1477"/>
    <cellStyle name="Total 2" xfId="1478"/>
    <cellStyle name="Total 2 2" xfId="1479"/>
    <cellStyle name="Total 3" xfId="1480"/>
    <cellStyle name="Total 3 2" xfId="1481"/>
    <cellStyle name="Total 4" xfId="1482"/>
    <cellStyle name="Total 4 2" xfId="1483"/>
    <cellStyle name="Total 5" xfId="1484"/>
    <cellStyle name="Total 6" xfId="1485"/>
    <cellStyle name="ubordinated Debt" xfId="1486"/>
    <cellStyle name="undo-style" xfId="1487"/>
    <cellStyle name="UN-HiLite" xfId="1488"/>
    <cellStyle name="UNLOCKED" xfId="1489"/>
    <cellStyle name="UnSelect" xfId="1490"/>
    <cellStyle name="Update" xfId="1491"/>
    <cellStyle name="Valuta [0]_GRAF A-V vs FOREC" xfId="1492"/>
    <cellStyle name="Valuta_GRAF A-V vs FOREC" xfId="1493"/>
    <cellStyle name="Währung [0]_Actual vs. Prior" xfId="1494"/>
    <cellStyle name="Währung_Actual vs. Prior" xfId="1495"/>
    <cellStyle name="Warning Text 2" xfId="1496"/>
    <cellStyle name="Warning Text 2 2" xfId="1497"/>
    <cellStyle name="Warning Text 3" xfId="1498"/>
    <cellStyle name="Warning Text 3 2" xfId="1499"/>
    <cellStyle name="Warning Text 4" xfId="1500"/>
    <cellStyle name="Warning Text 5" xfId="1501"/>
    <cellStyle name="Warning Text 6" xfId="1502"/>
    <cellStyle name="Web" xfId="1503"/>
    <cellStyle name="wrap" xfId="1504"/>
    <cellStyle name="Year" xfId="1505"/>
    <cellStyle name="YesNo" xfId="1506"/>
    <cellStyle name="ÿÿÿèt£" xfId="1507"/>
    <cellStyle name="ÿÿÿèt£ 2" xfId="1508"/>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8</xdr:col>
      <xdr:colOff>213360</xdr:colOff>
      <xdr:row>0</xdr:row>
      <xdr:rowOff>0</xdr:rowOff>
    </xdr:from>
    <xdr:to>
      <xdr:col>8</xdr:col>
      <xdr:colOff>411480</xdr:colOff>
      <xdr:row>1</xdr:row>
      <xdr:rowOff>121920</xdr:rowOff>
    </xdr:to>
    <xdr:sp macro="" textlink="">
      <xdr:nvSpPr>
        <xdr:cNvPr id="65073" name="Text Box 25"/>
        <xdr:cNvSpPr txBox="1">
          <a:spLocks noChangeArrowheads="1"/>
        </xdr:cNvSpPr>
      </xdr:nvSpPr>
      <xdr:spPr bwMode="auto">
        <a:xfrm>
          <a:off x="5494020" y="0"/>
          <a:ext cx="19812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493395</xdr:colOff>
      <xdr:row>0</xdr:row>
      <xdr:rowOff>0</xdr:rowOff>
    </xdr:from>
    <xdr:ext cx="304744" cy="2648144"/>
    <xdr:sp macro="" textlink="">
      <xdr:nvSpPr>
        <xdr:cNvPr id="3" name="Text Box 26"/>
        <xdr:cNvSpPr txBox="1">
          <a:spLocks noChangeArrowheads="1"/>
        </xdr:cNvSpPr>
      </xdr:nvSpPr>
      <xdr:spPr bwMode="auto">
        <a:xfrm>
          <a:off x="4448175" y="0"/>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76775" y="0"/>
          <a:ext cx="4581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213360</xdr:colOff>
      <xdr:row>21</xdr:row>
      <xdr:rowOff>30480</xdr:rowOff>
    </xdr:from>
    <xdr:to>
      <xdr:col>8</xdr:col>
      <xdr:colOff>411480</xdr:colOff>
      <xdr:row>22</xdr:row>
      <xdr:rowOff>160020</xdr:rowOff>
    </xdr:to>
    <xdr:sp macro="" textlink="">
      <xdr:nvSpPr>
        <xdr:cNvPr id="65076" name="Text Box 45"/>
        <xdr:cNvSpPr txBox="1">
          <a:spLocks noChangeArrowheads="1"/>
        </xdr:cNvSpPr>
      </xdr:nvSpPr>
      <xdr:spPr bwMode="auto">
        <a:xfrm>
          <a:off x="5494020" y="5981700"/>
          <a:ext cx="19812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493395</xdr:colOff>
      <xdr:row>0</xdr:row>
      <xdr:rowOff>93345</xdr:rowOff>
    </xdr:from>
    <xdr:ext cx="304744" cy="2649581"/>
    <xdr:sp macro="" textlink="">
      <xdr:nvSpPr>
        <xdr:cNvPr id="6" name="Text Box 46"/>
        <xdr:cNvSpPr txBox="1">
          <a:spLocks noChangeArrowheads="1"/>
        </xdr:cNvSpPr>
      </xdr:nvSpPr>
      <xdr:spPr bwMode="auto">
        <a:xfrm>
          <a:off x="4448175" y="85725"/>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6</xdr:col>
      <xdr:colOff>563880</xdr:colOff>
      <xdr:row>7</xdr:row>
      <xdr:rowOff>167640</xdr:rowOff>
    </xdr:from>
    <xdr:to>
      <xdr:col>10</xdr:col>
      <xdr:colOff>320040</xdr:colOff>
      <xdr:row>26</xdr:row>
      <xdr:rowOff>45720</xdr:rowOff>
    </xdr:to>
    <xdr:sp macro="" textlink="">
      <xdr:nvSpPr>
        <xdr:cNvPr id="65078" name="Rectangle 48"/>
        <xdr:cNvSpPr>
          <a:spLocks noChangeArrowheads="1"/>
        </xdr:cNvSpPr>
      </xdr:nvSpPr>
      <xdr:spPr bwMode="auto">
        <a:xfrm>
          <a:off x="4625340" y="1341120"/>
          <a:ext cx="2225040" cy="5478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281940</xdr:colOff>
      <xdr:row>0</xdr:row>
      <xdr:rowOff>0</xdr:rowOff>
    </xdr:from>
    <xdr:to>
      <xdr:col>14</xdr:col>
      <xdr:colOff>335280</xdr:colOff>
      <xdr:row>11</xdr:row>
      <xdr:rowOff>76200</xdr:rowOff>
    </xdr:to>
    <xdr:pic>
      <xdr:nvPicPr>
        <xdr:cNvPr id="65079"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3127" r="6657" b="73488"/>
        <a:stretch>
          <a:fillRect/>
        </a:stretch>
      </xdr:blipFill>
      <xdr:spPr bwMode="auto">
        <a:xfrm>
          <a:off x="5562600" y="0"/>
          <a:ext cx="380238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128448</xdr:rowOff>
    </xdr:from>
    <xdr:to>
      <xdr:col>14</xdr:col>
      <xdr:colOff>409869</xdr:colOff>
      <xdr:row>22</xdr:row>
      <xdr:rowOff>68032</xdr:rowOff>
    </xdr:to>
    <xdr:sp macro="" textlink="">
      <xdr:nvSpPr>
        <xdr:cNvPr id="9" name="Text Box 50"/>
        <xdr:cNvSpPr txBox="1">
          <a:spLocks noChangeArrowheads="1"/>
        </xdr:cNvSpPr>
      </xdr:nvSpPr>
      <xdr:spPr bwMode="auto">
        <a:xfrm>
          <a:off x="3959680" y="3679368"/>
          <a:ext cx="5236027" cy="2408469"/>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00FF"/>
              </a:solidFill>
              <a:latin typeface="Arial"/>
              <a:cs typeface="Arial"/>
            </a:rPr>
            <a:t>Information financière supplémentaire</a:t>
          </a:r>
          <a:endParaRPr lang="en-CA" sz="3600" b="0" i="0" u="none" strike="noStrike" baseline="0">
            <a:solidFill>
              <a:srgbClr val="0000FF"/>
            </a:solidFill>
            <a:latin typeface="Arial"/>
            <a:cs typeface="Arial"/>
          </a:endParaRPr>
        </a:p>
        <a:p>
          <a:pPr algn="r" rtl="0">
            <a:defRPr sz="1000"/>
          </a:pPr>
          <a:endParaRPr lang="en-CA" sz="800" b="0" i="0" u="none" strike="noStrike" baseline="0">
            <a:solidFill>
              <a:srgbClr val="0000FF"/>
            </a:solidFill>
            <a:latin typeface="Arial"/>
            <a:cs typeface="Arial"/>
          </a:endParaRPr>
        </a:p>
        <a:p>
          <a:pPr algn="r" rtl="0">
            <a:defRPr sz="1000"/>
          </a:pPr>
          <a:r>
            <a:rPr lang="en-CA" sz="2600" b="0" i="0" u="none" strike="noStrike" baseline="0">
              <a:solidFill>
                <a:srgbClr val="0000FF"/>
              </a:solidFill>
              <a:latin typeface="Arial"/>
              <a:cs typeface="Arial"/>
            </a:rPr>
            <a:t>Premier trimestre de 2018</a:t>
          </a:r>
          <a:endParaRPr lang="en-CA" sz="2400" b="0" i="0" u="none" strike="noStrike" baseline="0">
            <a:solidFill>
              <a:srgbClr val="333333"/>
            </a:solidFill>
            <a:latin typeface="Arial"/>
            <a:cs typeface="Arial"/>
          </a:endParaRPr>
        </a:p>
        <a:p>
          <a:pPr algn="r" rtl="0">
            <a:defRPr sz="1000"/>
          </a:pPr>
          <a:endParaRPr lang="en-CA" sz="2400" b="0" i="0" u="none" strike="noStrike" baseline="0">
            <a:solidFill>
              <a:srgbClr val="333333"/>
            </a:solidFill>
            <a:latin typeface="Arial"/>
            <a:cs typeface="Arial"/>
          </a:endParaRPr>
        </a:p>
      </xdr:txBody>
    </xdr:sp>
    <xdr:clientData/>
  </xdr:twoCellAnchor>
  <xdr:twoCellAnchor editAs="oneCell">
    <xdr:from>
      <xdr:col>12</xdr:col>
      <xdr:colOff>289560</xdr:colOff>
      <xdr:row>25</xdr:row>
      <xdr:rowOff>91440</xdr:rowOff>
    </xdr:from>
    <xdr:to>
      <xdr:col>14</xdr:col>
      <xdr:colOff>381000</xdr:colOff>
      <xdr:row>31</xdr:row>
      <xdr:rowOff>22860</xdr:rowOff>
    </xdr:to>
    <xdr:pic>
      <xdr:nvPicPr>
        <xdr:cNvPr id="65081" name="Picture 52" descr="Bell_Pantone301_L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69580" y="6697980"/>
          <a:ext cx="134112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45057" name="FPMExcelClientSheetOptionstb1" hidden="1">
              <a:extLst>
                <a:ext uri="{63B3BB69-23CF-44E3-9099-C40C66FF867C}">
                  <a14:compatExt spid="_x0000_s45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9937" name="FPMExcelClientSheetOptionstb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1745" name="FPMExcelClientSheetOptionstb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9013" name="FPMExcelClientSheetOptionstb1" hidden="1">
              <a:extLst>
                <a:ext uri="{63B3BB69-23CF-44E3-9099-C40C66FF867C}">
                  <a14:compatExt spid="_x0000_s390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9525</xdr:rowOff>
        </xdr:to>
        <xdr:sp macro="" textlink="">
          <xdr:nvSpPr>
            <xdr:cNvPr id="26625" name="FPMExcelClientSheetOptionstb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41985" name="FPMExcelClientSheetOptionstb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7649" name="FPMExcelClientSheetOptionstb1" hidden="1">
              <a:extLst>
                <a:ext uri="{63B3BB69-23CF-44E3-9099-C40C66FF867C}">
                  <a14:compatExt spid="_x0000_s276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41</xdr:row>
      <xdr:rowOff>28575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53525" cy="666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37</xdr:row>
      <xdr:rowOff>66675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53525" cy="60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31</xdr:row>
      <xdr:rowOff>85725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53525" cy="510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29</xdr:row>
      <xdr:rowOff>133350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53525" cy="482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40961" name="FPMExcelClientSheetOptionstb1" hidden="1">
              <a:extLst>
                <a:ext uri="{63B3BB69-23CF-44E3-9099-C40C66FF867C}">
                  <a14:compatExt spid="_x0000_s409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1524000</xdr:colOff>
          <xdr:row>4</xdr:row>
          <xdr:rowOff>57150</xdr:rowOff>
        </xdr:from>
        <xdr:to>
          <xdr:col>7</xdr:col>
          <xdr:colOff>1657350</xdr:colOff>
          <xdr:row>4</xdr:row>
          <xdr:rowOff>333375</xdr:rowOff>
        </xdr:to>
        <xdr:sp macro="" textlink="">
          <xdr:nvSpPr>
            <xdr:cNvPr id="22529" name="cbApplyLevelFormatting"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333375</xdr:rowOff>
        </xdr:from>
        <xdr:to>
          <xdr:col>3</xdr:col>
          <xdr:colOff>2867025</xdr:colOff>
          <xdr:row>6</xdr:row>
          <xdr:rowOff>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xdr:row>
          <xdr:rowOff>57150</xdr:rowOff>
        </xdr:from>
        <xdr:to>
          <xdr:col>3</xdr:col>
          <xdr:colOff>2676525</xdr:colOff>
          <xdr:row>5</xdr:row>
          <xdr:rowOff>276225</xdr:rowOff>
        </xdr:to>
        <xdr:sp macro="" textlink="">
          <xdr:nvSpPr>
            <xdr:cNvPr id="22531" name="obLevelRowFirst"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447675</xdr:colOff>
          <xdr:row>5</xdr:row>
          <xdr:rowOff>266700</xdr:rowOff>
        </xdr:to>
        <xdr:sp macro="" textlink="">
          <xdr:nvSpPr>
            <xdr:cNvPr id="22532" name="obLevelColumnFirst"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2819400</xdr:colOff>
          <xdr:row>4</xdr:row>
          <xdr:rowOff>333375</xdr:rowOff>
        </xdr:from>
        <xdr:to>
          <xdr:col>10</xdr:col>
          <xdr:colOff>152400</xdr:colOff>
          <xdr:row>6</xdr:row>
          <xdr:rowOff>0</xdr:rowOff>
        </xdr:to>
        <xdr:sp macro="" textlink="">
          <xdr:nvSpPr>
            <xdr:cNvPr id="22533" name="Group Box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xdr:row>
          <xdr:rowOff>57150</xdr:rowOff>
        </xdr:from>
        <xdr:to>
          <xdr:col>6</xdr:col>
          <xdr:colOff>161925</xdr:colOff>
          <xdr:row>5</xdr:row>
          <xdr:rowOff>266700</xdr:rowOff>
        </xdr:to>
        <xdr:sp macro="" textlink="">
          <xdr:nvSpPr>
            <xdr:cNvPr id="22534" name="obRelativeLevelHierarchy"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2828925</xdr:colOff>
          <xdr:row>5</xdr:row>
          <xdr:rowOff>57150</xdr:rowOff>
        </xdr:from>
        <xdr:to>
          <xdr:col>3</xdr:col>
          <xdr:colOff>4305300</xdr:colOff>
          <xdr:row>5</xdr:row>
          <xdr:rowOff>276225</xdr:rowOff>
        </xdr:to>
        <xdr:sp macro="" textlink="">
          <xdr:nvSpPr>
            <xdr:cNvPr id="22535" name="obDatabaseLevelHierarchy"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333375</xdr:rowOff>
        </xdr:from>
        <xdr:to>
          <xdr:col>11</xdr:col>
          <xdr:colOff>2457450</xdr:colOff>
          <xdr:row>5</xdr:row>
          <xdr:rowOff>323850</xdr:rowOff>
        </xdr:to>
        <xdr:sp macro="" textlink="">
          <xdr:nvSpPr>
            <xdr:cNvPr id="22536" name="cbApplyLevelFromTopToBottom"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142875</xdr:rowOff>
        </xdr:from>
        <xdr:to>
          <xdr:col>11</xdr:col>
          <xdr:colOff>1133475</xdr:colOff>
          <xdr:row>7</xdr:row>
          <xdr:rowOff>123825</xdr:rowOff>
        </xdr:to>
        <xdr:sp macro="" textlink="">
          <xdr:nvSpPr>
            <xdr:cNvPr id="22537" name="LVL1tbFormattingByLevel"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ea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xdr:row>
          <xdr:rowOff>0</xdr:rowOff>
        </xdr:from>
        <xdr:to>
          <xdr:col>11</xdr:col>
          <xdr:colOff>2476500</xdr:colOff>
          <xdr:row>8</xdr:row>
          <xdr:rowOff>0</xdr:rowOff>
        </xdr:to>
        <xdr:sp macro="" textlink="">
          <xdr:nvSpPr>
            <xdr:cNvPr id="22538" name="Group Box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895350</xdr:colOff>
          <xdr:row>6</xdr:row>
          <xdr:rowOff>238125</xdr:rowOff>
        </xdr:from>
        <xdr:to>
          <xdr:col>11</xdr:col>
          <xdr:colOff>2133600</xdr:colOff>
          <xdr:row>7</xdr:row>
          <xdr:rowOff>171450</xdr:rowOff>
        </xdr:to>
        <xdr:sp macro="" textlink="">
          <xdr:nvSpPr>
            <xdr:cNvPr id="22539" name="obLevelOuterFirst"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895350</xdr:colOff>
          <xdr:row>6</xdr:row>
          <xdr:rowOff>19050</xdr:rowOff>
        </xdr:from>
        <xdr:to>
          <xdr:col>11</xdr:col>
          <xdr:colOff>2133600</xdr:colOff>
          <xdr:row>6</xdr:row>
          <xdr:rowOff>247650</xdr:rowOff>
        </xdr:to>
        <xdr:sp macro="" textlink="">
          <xdr:nvSpPr>
            <xdr:cNvPr id="22540" name="obLevelInnerFirst"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0</xdr:rowOff>
        </xdr:from>
        <xdr:to>
          <xdr:col>2</xdr:col>
          <xdr:colOff>1038225</xdr:colOff>
          <xdr:row>11</xdr:row>
          <xdr:rowOff>38100</xdr:rowOff>
        </xdr:to>
        <xdr:sp macro="" textlink="">
          <xdr:nvSpPr>
            <xdr:cNvPr id="22541" name="cbUseDefaultLevelFirst"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xdr:row>
          <xdr:rowOff>0</xdr:rowOff>
        </xdr:from>
        <xdr:to>
          <xdr:col>2</xdr:col>
          <xdr:colOff>1038225</xdr:colOff>
          <xdr:row>14</xdr:row>
          <xdr:rowOff>38100</xdr:rowOff>
        </xdr:to>
        <xdr:sp macro="" textlink="">
          <xdr:nvSpPr>
            <xdr:cNvPr id="22542" name="cbUseLeafLevelFirst"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38100</xdr:rowOff>
        </xdr:from>
        <xdr:to>
          <xdr:col>2</xdr:col>
          <xdr:colOff>1038225</xdr:colOff>
          <xdr:row>16</xdr:row>
          <xdr:rowOff>114300</xdr:rowOff>
        </xdr:to>
        <xdr:sp macro="" textlink="">
          <xdr:nvSpPr>
            <xdr:cNvPr id="22543" name="cbUseSpecificLevelFirst"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38100</xdr:rowOff>
        </xdr:from>
        <xdr:to>
          <xdr:col>3</xdr:col>
          <xdr:colOff>2171700</xdr:colOff>
          <xdr:row>26</xdr:row>
          <xdr:rowOff>0</xdr:rowOff>
        </xdr:to>
        <xdr:sp macro="" textlink="">
          <xdr:nvSpPr>
            <xdr:cNvPr id="22544" name="AddLevelFirst"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2286000</xdr:colOff>
          <xdr:row>25</xdr:row>
          <xdr:rowOff>38100</xdr:rowOff>
        </xdr:from>
        <xdr:to>
          <xdr:col>3</xdr:col>
          <xdr:colOff>4410075</xdr:colOff>
          <xdr:row>26</xdr:row>
          <xdr:rowOff>0</xdr:rowOff>
        </xdr:to>
        <xdr:sp macro="" textlink="">
          <xdr:nvSpPr>
            <xdr:cNvPr id="22545" name="RemoveLevelFirst"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133350</xdr:rowOff>
        </xdr:from>
        <xdr:to>
          <xdr:col>11</xdr:col>
          <xdr:colOff>1133475</xdr:colOff>
          <xdr:row>28</xdr:row>
          <xdr:rowOff>123825</xdr:rowOff>
        </xdr:to>
        <xdr:sp macro="" textlink="">
          <xdr:nvSpPr>
            <xdr:cNvPr id="22546" name="LVL2tbFormattingByLevel"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ea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27</xdr:row>
          <xdr:rowOff>0</xdr:rowOff>
        </xdr:from>
        <xdr:to>
          <xdr:col>11</xdr:col>
          <xdr:colOff>2476500</xdr:colOff>
          <xdr:row>29</xdr:row>
          <xdr:rowOff>0</xdr:rowOff>
        </xdr:to>
        <xdr:sp macro="" textlink="">
          <xdr:nvSpPr>
            <xdr:cNvPr id="22547" name="Group Box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895350</xdr:colOff>
          <xdr:row>27</xdr:row>
          <xdr:rowOff>228600</xdr:rowOff>
        </xdr:from>
        <xdr:to>
          <xdr:col>11</xdr:col>
          <xdr:colOff>2133600</xdr:colOff>
          <xdr:row>28</xdr:row>
          <xdr:rowOff>171450</xdr:rowOff>
        </xdr:to>
        <xdr:sp macro="" textlink="">
          <xdr:nvSpPr>
            <xdr:cNvPr id="22548" name="obLevelOuterSecond"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895350</xdr:colOff>
          <xdr:row>27</xdr:row>
          <xdr:rowOff>19050</xdr:rowOff>
        </xdr:from>
        <xdr:to>
          <xdr:col>11</xdr:col>
          <xdr:colOff>2133600</xdr:colOff>
          <xdr:row>27</xdr:row>
          <xdr:rowOff>247650</xdr:rowOff>
        </xdr:to>
        <xdr:sp macro="" textlink="">
          <xdr:nvSpPr>
            <xdr:cNvPr id="22549" name="obLevelInnerSecond"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200025</xdr:rowOff>
        </xdr:from>
        <xdr:to>
          <xdr:col>2</xdr:col>
          <xdr:colOff>1038225</xdr:colOff>
          <xdr:row>32</xdr:row>
          <xdr:rowOff>19050</xdr:rowOff>
        </xdr:to>
        <xdr:sp macro="" textlink="">
          <xdr:nvSpPr>
            <xdr:cNvPr id="22550" name="cbUseDefaultLevelSecond"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0</xdr:rowOff>
        </xdr:from>
        <xdr:to>
          <xdr:col>2</xdr:col>
          <xdr:colOff>1038225</xdr:colOff>
          <xdr:row>35</xdr:row>
          <xdr:rowOff>38100</xdr:rowOff>
        </xdr:to>
        <xdr:sp macro="" textlink="">
          <xdr:nvSpPr>
            <xdr:cNvPr id="22551" name="cbUseLeafLevelSecond"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19050</xdr:rowOff>
        </xdr:from>
        <xdr:to>
          <xdr:col>2</xdr:col>
          <xdr:colOff>1038225</xdr:colOff>
          <xdr:row>37</xdr:row>
          <xdr:rowOff>114300</xdr:rowOff>
        </xdr:to>
        <xdr:sp macro="" textlink="">
          <xdr:nvSpPr>
            <xdr:cNvPr id="22552" name="cbUseSpecificLevelSecond"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xdr:row>
          <xdr:rowOff>9525</xdr:rowOff>
        </xdr:from>
        <xdr:to>
          <xdr:col>3</xdr:col>
          <xdr:colOff>2171700</xdr:colOff>
          <xdr:row>46</xdr:row>
          <xdr:rowOff>266700</xdr:rowOff>
        </xdr:to>
        <xdr:sp macro="" textlink="">
          <xdr:nvSpPr>
            <xdr:cNvPr id="22553" name="AddLevelSecond"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2286000</xdr:colOff>
          <xdr:row>46</xdr:row>
          <xdr:rowOff>9525</xdr:rowOff>
        </xdr:from>
        <xdr:to>
          <xdr:col>3</xdr:col>
          <xdr:colOff>4419600</xdr:colOff>
          <xdr:row>46</xdr:row>
          <xdr:rowOff>266700</xdr:rowOff>
        </xdr:to>
        <xdr:sp macro="" textlink="">
          <xdr:nvSpPr>
            <xdr:cNvPr id="22554" name="RemoveLevelSecond"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51</xdr:row>
          <xdr:rowOff>57150</xdr:rowOff>
        </xdr:from>
        <xdr:to>
          <xdr:col>9</xdr:col>
          <xdr:colOff>628650</xdr:colOff>
          <xdr:row>51</xdr:row>
          <xdr:rowOff>333375</xdr:rowOff>
        </xdr:to>
        <xdr:sp macro="" textlink="">
          <xdr:nvSpPr>
            <xdr:cNvPr id="22555" name="cbApplyMemberFormatting"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11</xdr:col>
          <xdr:colOff>2476500</xdr:colOff>
          <xdr:row>53</xdr:row>
          <xdr:rowOff>0</xdr:rowOff>
        </xdr:to>
        <xdr:sp macro="" textlink="">
          <xdr:nvSpPr>
            <xdr:cNvPr id="22556" name="Group Box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52</xdr:row>
          <xdr:rowOff>57150</xdr:rowOff>
        </xdr:from>
        <xdr:to>
          <xdr:col>3</xdr:col>
          <xdr:colOff>2676525</xdr:colOff>
          <xdr:row>52</xdr:row>
          <xdr:rowOff>285750</xdr:rowOff>
        </xdr:to>
        <xdr:sp macro="" textlink="">
          <xdr:nvSpPr>
            <xdr:cNvPr id="22557" name="obMemberRowFirst"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447675</xdr:colOff>
          <xdr:row>52</xdr:row>
          <xdr:rowOff>276225</xdr:rowOff>
        </xdr:to>
        <xdr:sp macro="" textlink="">
          <xdr:nvSpPr>
            <xdr:cNvPr id="22558" name="obMemberColumnFirst"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55</xdr:row>
          <xdr:rowOff>0</xdr:rowOff>
        </xdr:from>
        <xdr:to>
          <xdr:col>2</xdr:col>
          <xdr:colOff>1038225</xdr:colOff>
          <xdr:row>57</xdr:row>
          <xdr:rowOff>38100</xdr:rowOff>
        </xdr:to>
        <xdr:sp macro="" textlink="">
          <xdr:nvSpPr>
            <xdr:cNvPr id="22559" name="cbApplyCustomMemberDefaultFirst"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0</xdr:rowOff>
        </xdr:from>
        <xdr:to>
          <xdr:col>2</xdr:col>
          <xdr:colOff>1038225</xdr:colOff>
          <xdr:row>60</xdr:row>
          <xdr:rowOff>38100</xdr:rowOff>
        </xdr:to>
        <xdr:sp macro="" textlink="">
          <xdr:nvSpPr>
            <xdr:cNvPr id="22560" name="cbApplyCalculatedMemberFirst"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61</xdr:row>
          <xdr:rowOff>9525</xdr:rowOff>
        </xdr:from>
        <xdr:to>
          <xdr:col>2</xdr:col>
          <xdr:colOff>1038225</xdr:colOff>
          <xdr:row>63</xdr:row>
          <xdr:rowOff>47625</xdr:rowOff>
        </xdr:to>
        <xdr:sp macro="" textlink="">
          <xdr:nvSpPr>
            <xdr:cNvPr id="22561" name="cbApplyImputableMemberFirst"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9525</xdr:rowOff>
        </xdr:from>
        <xdr:to>
          <xdr:col>2</xdr:col>
          <xdr:colOff>1038225</xdr:colOff>
          <xdr:row>66</xdr:row>
          <xdr:rowOff>47625</xdr:rowOff>
        </xdr:to>
        <xdr:sp macro="" textlink="">
          <xdr:nvSpPr>
            <xdr:cNvPr id="22562" name="cbApplyLocalMemberFirst"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9525</xdr:rowOff>
        </xdr:from>
        <xdr:to>
          <xdr:col>2</xdr:col>
          <xdr:colOff>1038225</xdr:colOff>
          <xdr:row>69</xdr:row>
          <xdr:rowOff>47625</xdr:rowOff>
        </xdr:to>
        <xdr:sp macro="" textlink="">
          <xdr:nvSpPr>
            <xdr:cNvPr id="22563" name="cbApplyChangedMemberFirst"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71</xdr:row>
          <xdr:rowOff>0</xdr:rowOff>
        </xdr:from>
        <xdr:to>
          <xdr:col>2</xdr:col>
          <xdr:colOff>1038225</xdr:colOff>
          <xdr:row>72</xdr:row>
          <xdr:rowOff>9525</xdr:rowOff>
        </xdr:to>
        <xdr:sp macro="" textlink="">
          <xdr:nvSpPr>
            <xdr:cNvPr id="22564" name="cbApplySpecificMemberFirst"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72</xdr:row>
          <xdr:rowOff>19050</xdr:rowOff>
        </xdr:from>
        <xdr:to>
          <xdr:col>3</xdr:col>
          <xdr:colOff>4400550</xdr:colOff>
          <xdr:row>73</xdr:row>
          <xdr:rowOff>0</xdr:rowOff>
        </xdr:to>
        <xdr:sp macro="" textlink="">
          <xdr:nvSpPr>
            <xdr:cNvPr id="22565" name="AddMemberFirst"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76</xdr:row>
          <xdr:rowOff>0</xdr:rowOff>
        </xdr:from>
        <xdr:to>
          <xdr:col>2</xdr:col>
          <xdr:colOff>1038225</xdr:colOff>
          <xdr:row>78</xdr:row>
          <xdr:rowOff>38100</xdr:rowOff>
        </xdr:to>
        <xdr:sp macro="" textlink="">
          <xdr:nvSpPr>
            <xdr:cNvPr id="22566" name="cbApplyCustomMemberDefaultSecond"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79</xdr:row>
          <xdr:rowOff>0</xdr:rowOff>
        </xdr:from>
        <xdr:to>
          <xdr:col>2</xdr:col>
          <xdr:colOff>1038225</xdr:colOff>
          <xdr:row>81</xdr:row>
          <xdr:rowOff>38100</xdr:rowOff>
        </xdr:to>
        <xdr:sp macro="" textlink="">
          <xdr:nvSpPr>
            <xdr:cNvPr id="22567" name="cbApplyCalculatedMemberSecond"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82</xdr:row>
          <xdr:rowOff>9525</xdr:rowOff>
        </xdr:from>
        <xdr:to>
          <xdr:col>2</xdr:col>
          <xdr:colOff>1038225</xdr:colOff>
          <xdr:row>84</xdr:row>
          <xdr:rowOff>47625</xdr:rowOff>
        </xdr:to>
        <xdr:sp macro="" textlink="">
          <xdr:nvSpPr>
            <xdr:cNvPr id="22568" name="cbApplyImputableMemberSecond"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85</xdr:row>
          <xdr:rowOff>9525</xdr:rowOff>
        </xdr:from>
        <xdr:to>
          <xdr:col>2</xdr:col>
          <xdr:colOff>1038225</xdr:colOff>
          <xdr:row>87</xdr:row>
          <xdr:rowOff>47625</xdr:rowOff>
        </xdr:to>
        <xdr:sp macro="" textlink="">
          <xdr:nvSpPr>
            <xdr:cNvPr id="22569" name="cbApplyLocalMemberSecond"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88</xdr:row>
          <xdr:rowOff>9525</xdr:rowOff>
        </xdr:from>
        <xdr:to>
          <xdr:col>2</xdr:col>
          <xdr:colOff>1038225</xdr:colOff>
          <xdr:row>90</xdr:row>
          <xdr:rowOff>47625</xdr:rowOff>
        </xdr:to>
        <xdr:sp macro="" textlink="">
          <xdr:nvSpPr>
            <xdr:cNvPr id="22570" name="cbApplyChangedMemberSecond"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92</xdr:row>
          <xdr:rowOff>0</xdr:rowOff>
        </xdr:from>
        <xdr:to>
          <xdr:col>2</xdr:col>
          <xdr:colOff>1038225</xdr:colOff>
          <xdr:row>93</xdr:row>
          <xdr:rowOff>9525</xdr:rowOff>
        </xdr:to>
        <xdr:sp macro="" textlink="">
          <xdr:nvSpPr>
            <xdr:cNvPr id="22571" name="cbApplySpecificMemberSecond"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93</xdr:row>
          <xdr:rowOff>38100</xdr:rowOff>
        </xdr:from>
        <xdr:to>
          <xdr:col>3</xdr:col>
          <xdr:colOff>4400550</xdr:colOff>
          <xdr:row>94</xdr:row>
          <xdr:rowOff>0</xdr:rowOff>
        </xdr:to>
        <xdr:sp macro="" textlink="">
          <xdr:nvSpPr>
            <xdr:cNvPr id="22572" name="AddMemberSecond"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97</xdr:row>
          <xdr:rowOff>57150</xdr:rowOff>
        </xdr:from>
        <xdr:to>
          <xdr:col>7</xdr:col>
          <xdr:colOff>1847850</xdr:colOff>
          <xdr:row>97</xdr:row>
          <xdr:rowOff>333375</xdr:rowOff>
        </xdr:to>
        <xdr:sp macro="" textlink="">
          <xdr:nvSpPr>
            <xdr:cNvPr id="22573" name="cbApplyOddEvenFormatting"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19050</xdr:rowOff>
        </xdr:from>
        <xdr:to>
          <xdr:col>11</xdr:col>
          <xdr:colOff>2476500</xdr:colOff>
          <xdr:row>99</xdr:row>
          <xdr:rowOff>19050</xdr:rowOff>
        </xdr:to>
        <xdr:sp macro="" textlink="">
          <xdr:nvSpPr>
            <xdr:cNvPr id="22574" name="Group Box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98</xdr:row>
          <xdr:rowOff>76200</xdr:rowOff>
        </xdr:from>
        <xdr:to>
          <xdr:col>3</xdr:col>
          <xdr:colOff>2676525</xdr:colOff>
          <xdr:row>98</xdr:row>
          <xdr:rowOff>304800</xdr:rowOff>
        </xdr:to>
        <xdr:sp macro="" textlink="">
          <xdr:nvSpPr>
            <xdr:cNvPr id="22575" name="obOddEvenRowFirst"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3</xdr:col>
          <xdr:colOff>447675</xdr:colOff>
          <xdr:row>98</xdr:row>
          <xdr:rowOff>304800</xdr:rowOff>
        </xdr:to>
        <xdr:sp macro="" textlink="">
          <xdr:nvSpPr>
            <xdr:cNvPr id="22576" name="obOddEvenColumnFirst"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101</xdr:row>
          <xdr:rowOff>19050</xdr:rowOff>
        </xdr:from>
        <xdr:to>
          <xdr:col>2</xdr:col>
          <xdr:colOff>1038225</xdr:colOff>
          <xdr:row>104</xdr:row>
          <xdr:rowOff>0</xdr:rowOff>
        </xdr:to>
        <xdr:sp macro="" textlink="">
          <xdr:nvSpPr>
            <xdr:cNvPr id="22577" name="cbUseOddFirst"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104</xdr:row>
          <xdr:rowOff>19050</xdr:rowOff>
        </xdr:from>
        <xdr:to>
          <xdr:col>2</xdr:col>
          <xdr:colOff>1038225</xdr:colOff>
          <xdr:row>107</xdr:row>
          <xdr:rowOff>0</xdr:rowOff>
        </xdr:to>
        <xdr:sp macro="" textlink="">
          <xdr:nvSpPr>
            <xdr:cNvPr id="22578" name="cbUseEvenFirst"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109</xdr:row>
          <xdr:rowOff>38100</xdr:rowOff>
        </xdr:from>
        <xdr:to>
          <xdr:col>2</xdr:col>
          <xdr:colOff>1038225</xdr:colOff>
          <xdr:row>112</xdr:row>
          <xdr:rowOff>9525</xdr:rowOff>
        </xdr:to>
        <xdr:sp macro="" textlink="">
          <xdr:nvSpPr>
            <xdr:cNvPr id="22579" name="cbUseOddSecond"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112</xdr:row>
          <xdr:rowOff>19050</xdr:rowOff>
        </xdr:from>
        <xdr:to>
          <xdr:col>2</xdr:col>
          <xdr:colOff>1038225</xdr:colOff>
          <xdr:row>115</xdr:row>
          <xdr:rowOff>0</xdr:rowOff>
        </xdr:to>
        <xdr:sp macro="" textlink="">
          <xdr:nvSpPr>
            <xdr:cNvPr id="22580" name="cbUseEvenSecond"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1562100</xdr:colOff>
          <xdr:row>117</xdr:row>
          <xdr:rowOff>57150</xdr:rowOff>
        </xdr:from>
        <xdr:to>
          <xdr:col>7</xdr:col>
          <xdr:colOff>1695450</xdr:colOff>
          <xdr:row>117</xdr:row>
          <xdr:rowOff>333375</xdr:rowOff>
        </xdr:to>
        <xdr:sp macro="" textlink="">
          <xdr:nvSpPr>
            <xdr:cNvPr id="22581" name="cbApplyPageHeaderFormatting"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120</xdr:row>
          <xdr:rowOff>19050</xdr:rowOff>
        </xdr:from>
        <xdr:to>
          <xdr:col>2</xdr:col>
          <xdr:colOff>1038225</xdr:colOff>
          <xdr:row>123</xdr:row>
          <xdr:rowOff>0</xdr:rowOff>
        </xdr:to>
        <xdr:sp macro="" textlink="">
          <xdr:nvSpPr>
            <xdr:cNvPr id="22582" name="cbUseDefaultPageHeaderFormat"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123</xdr:row>
          <xdr:rowOff>38100</xdr:rowOff>
        </xdr:from>
        <xdr:to>
          <xdr:col>2</xdr:col>
          <xdr:colOff>1038225</xdr:colOff>
          <xdr:row>125</xdr:row>
          <xdr:rowOff>0</xdr:rowOff>
        </xdr:to>
        <xdr:sp macro="" textlink="">
          <xdr:nvSpPr>
            <xdr:cNvPr id="22583" name="cbUseDimensionFormatting"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125</xdr:row>
          <xdr:rowOff>57150</xdr:rowOff>
        </xdr:from>
        <xdr:to>
          <xdr:col>3</xdr:col>
          <xdr:colOff>4400550</xdr:colOff>
          <xdr:row>126</xdr:row>
          <xdr:rowOff>19050</xdr:rowOff>
        </xdr:to>
        <xdr:sp macro="" textlink="">
          <xdr:nvSpPr>
            <xdr:cNvPr id="22584" name="AddDimension" hidden="1">
              <a:extLst>
                <a:ext uri="{63B3BB69-23CF-44E3-9099-C40C66FF867C}">
                  <a14:compatExt spid="_x0000_s225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Dimension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8673" name="FPMExcelClientSheetOptionstb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6865" name="FPMExcelClientSheetOptionstb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5537" name="FPMExcelClientSheetOptionstb1" hidden="1">
              <a:extLst>
                <a:ext uri="{63B3BB69-23CF-44E3-9099-C40C66FF867C}">
                  <a14:compatExt spid="_x0000_s655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5841" name="FPMExcelClientSheetOptionstb1" hidden="1">
              <a:extLst>
                <a:ext uri="{63B3BB69-23CF-44E3-9099-C40C66FF867C}">
                  <a14:compatExt spid="_x0000_s358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9525</xdr:rowOff>
        </xdr:to>
        <xdr:sp macro="" textlink="">
          <xdr:nvSpPr>
            <xdr:cNvPr id="61441" name="FPMExcelClientSheetOptionstb1" hidden="1">
              <a:extLst>
                <a:ext uri="{63B3BB69-23CF-44E3-9099-C40C66FF867C}">
                  <a14:compatExt spid="_x0000_s614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0417" name="FPMExcelClientSheetOptionstb1" hidden="1">
              <a:extLst>
                <a:ext uri="{63B3BB69-23CF-44E3-9099-C40C66FF867C}">
                  <a14:compatExt spid="_x0000_s604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1.bin"/><Relationship Id="rId7" Type="http://schemas.openxmlformats.org/officeDocument/2006/relationships/control" Target="../activeX/activeX1.xml"/><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3.bin"/><Relationship Id="rId7" Type="http://schemas.openxmlformats.org/officeDocument/2006/relationships/image" Target="../media/image15.emf"/><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6" Type="http://schemas.openxmlformats.org/officeDocument/2006/relationships/control" Target="../activeX/activeX13.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1.bin"/><Relationship Id="rId6" Type="http://schemas.openxmlformats.org/officeDocument/2006/relationships/image" Target="../media/image16.emf"/><Relationship Id="rId5" Type="http://schemas.openxmlformats.org/officeDocument/2006/relationships/control" Target="../activeX/activeX14.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6.bin"/><Relationship Id="rId7" Type="http://schemas.openxmlformats.org/officeDocument/2006/relationships/image" Target="../media/image17.emf"/><Relationship Id="rId2" Type="http://schemas.openxmlformats.org/officeDocument/2006/relationships/customProperty" Target="../customProperty15.bin"/><Relationship Id="rId1" Type="http://schemas.openxmlformats.org/officeDocument/2006/relationships/printerSettings" Target="../printerSettings/printerSettings12.bin"/><Relationship Id="rId6" Type="http://schemas.openxmlformats.org/officeDocument/2006/relationships/control" Target="../activeX/activeX15.xm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7.bin"/><Relationship Id="rId1" Type="http://schemas.openxmlformats.org/officeDocument/2006/relationships/printerSettings" Target="../printerSettings/printerSettings13.bin"/><Relationship Id="rId6" Type="http://schemas.openxmlformats.org/officeDocument/2006/relationships/image" Target="../media/image18.emf"/><Relationship Id="rId5" Type="http://schemas.openxmlformats.org/officeDocument/2006/relationships/control" Target="../activeX/activeX16.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19.bin"/><Relationship Id="rId7" Type="http://schemas.openxmlformats.org/officeDocument/2006/relationships/image" Target="../media/image19.emf"/><Relationship Id="rId2" Type="http://schemas.openxmlformats.org/officeDocument/2006/relationships/customProperty" Target="../customProperty18.bin"/><Relationship Id="rId1" Type="http://schemas.openxmlformats.org/officeDocument/2006/relationships/printerSettings" Target="../printerSettings/printerSettings14.bin"/><Relationship Id="rId6" Type="http://schemas.openxmlformats.org/officeDocument/2006/relationships/control" Target="../activeX/activeX17.xml"/><Relationship Id="rId5" Type="http://schemas.openxmlformats.org/officeDocument/2006/relationships/vmlDrawing" Target="../drawings/vmlDrawing14.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20.bin"/><Relationship Id="rId1" Type="http://schemas.openxmlformats.org/officeDocument/2006/relationships/printerSettings" Target="../printerSettings/printerSettings15.bin"/><Relationship Id="rId6" Type="http://schemas.openxmlformats.org/officeDocument/2006/relationships/image" Target="../media/image20.emf"/><Relationship Id="rId5" Type="http://schemas.openxmlformats.org/officeDocument/2006/relationships/control" Target="../activeX/activeX18.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image" Target="../media/image4.emf"/><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63" Type="http://schemas.openxmlformats.org/officeDocument/2006/relationships/ctrlProp" Target="../ctrlProps/ctrlProp52.xml"/><Relationship Id="rId7" Type="http://schemas.openxmlformats.org/officeDocument/2006/relationships/image" Target="../media/image6.emf"/><Relationship Id="rId2" Type="http://schemas.openxmlformats.org/officeDocument/2006/relationships/drawing" Target="../drawings/drawing3.xm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41" Type="http://schemas.openxmlformats.org/officeDocument/2006/relationships/ctrlProp" Target="../ctrlProps/ctrlProp30.xml"/><Relationship Id="rId54" Type="http://schemas.openxmlformats.org/officeDocument/2006/relationships/ctrlProp" Target="../ctrlProps/ctrlProp43.xml"/><Relationship Id="rId62"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ontrol" Target="../activeX/activeX4.xml"/><Relationship Id="rId11" Type="http://schemas.openxmlformats.org/officeDocument/2006/relationships/image" Target="../media/image8.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8" Type="http://schemas.openxmlformats.org/officeDocument/2006/relationships/ctrlProp" Target="../ctrlProps/ctrlProp47.xml"/><Relationship Id="rId5" Type="http://schemas.openxmlformats.org/officeDocument/2006/relationships/image" Target="../media/image5.emf"/><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61" Type="http://schemas.openxmlformats.org/officeDocument/2006/relationships/ctrlProp" Target="../ctrlProps/ctrlProp50.xml"/><Relationship Id="rId10" Type="http://schemas.openxmlformats.org/officeDocument/2006/relationships/control" Target="../activeX/activeX6.xml"/><Relationship Id="rId19" Type="http://schemas.openxmlformats.org/officeDocument/2006/relationships/ctrlProp" Target="../ctrlProps/ctrlProp8.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 Id="rId60" Type="http://schemas.openxmlformats.org/officeDocument/2006/relationships/ctrlProp" Target="../ctrlProps/ctrlProp49.xml"/><Relationship Id="rId4" Type="http://schemas.openxmlformats.org/officeDocument/2006/relationships/control" Target="../activeX/activeX3.xml"/><Relationship Id="rId9" Type="http://schemas.openxmlformats.org/officeDocument/2006/relationships/image" Target="../media/image7.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5.xml"/><Relationship Id="rId51" Type="http://schemas.openxmlformats.org/officeDocument/2006/relationships/ctrlProp" Target="../ctrlProps/ctrlProp40.xml"/><Relationship Id="rId3" Type="http://schemas.openxmlformats.org/officeDocument/2006/relationships/vmlDrawing" Target="../drawings/vmlDrawing3.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59"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image" Target="../media/image9.emf"/><Relationship Id="rId5" Type="http://schemas.openxmlformats.org/officeDocument/2006/relationships/control" Target="../activeX/activeX7.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7" Type="http://schemas.openxmlformats.org/officeDocument/2006/relationships/image" Target="../media/image10.emf"/><Relationship Id="rId2" Type="http://schemas.openxmlformats.org/officeDocument/2006/relationships/customProperty" Target="../customProperty5.bin"/><Relationship Id="rId1" Type="http://schemas.openxmlformats.org/officeDocument/2006/relationships/printerSettings" Target="../printerSettings/printerSettings5.bin"/><Relationship Id="rId6" Type="http://schemas.openxmlformats.org/officeDocument/2006/relationships/control" Target="../activeX/activeX8.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6" Type="http://schemas.openxmlformats.org/officeDocument/2006/relationships/image" Target="../media/image11.emf"/><Relationship Id="rId5" Type="http://schemas.openxmlformats.org/officeDocument/2006/relationships/control" Target="../activeX/activeX9.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7.bin"/><Relationship Id="rId6" Type="http://schemas.openxmlformats.org/officeDocument/2006/relationships/image" Target="../media/image12.emf"/><Relationship Id="rId5" Type="http://schemas.openxmlformats.org/officeDocument/2006/relationships/control" Target="../activeX/activeX10.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0.bin"/><Relationship Id="rId7" Type="http://schemas.openxmlformats.org/officeDocument/2006/relationships/image" Target="../media/image13.emf"/><Relationship Id="rId2" Type="http://schemas.openxmlformats.org/officeDocument/2006/relationships/customProperty" Target="../customProperty9.bin"/><Relationship Id="rId1" Type="http://schemas.openxmlformats.org/officeDocument/2006/relationships/printerSettings" Target="../printerSettings/printerSettings8.bin"/><Relationship Id="rId6" Type="http://schemas.openxmlformats.org/officeDocument/2006/relationships/control" Target="../activeX/activeX11.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6" Type="http://schemas.openxmlformats.org/officeDocument/2006/relationships/image" Target="../media/image14.emf"/><Relationship Id="rId5" Type="http://schemas.openxmlformats.org/officeDocument/2006/relationships/control" Target="../activeX/activeX12.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sheetPr>
  <dimension ref="A8:P66"/>
  <sheetViews>
    <sheetView tabSelected="1" view="pageBreakPreview" topLeftCell="A4" zoomScale="85" zoomScaleNormal="100" zoomScaleSheetLayoutView="85" workbookViewId="0"/>
    <sheetView workbookViewId="1"/>
  </sheetViews>
  <sheetFormatPr baseColWidth="10" defaultColWidth="9.140625" defaultRowHeight="12.75"/>
  <cols>
    <col min="1" max="1" width="4.7109375" style="51" customWidth="1"/>
    <col min="2" max="2" width="10.5703125" style="51" customWidth="1"/>
    <col min="3" max="3" width="8.85546875" style="51" customWidth="1"/>
    <col min="4" max="4" width="9.140625" style="51"/>
    <col min="5" max="5" width="10.140625" style="51" customWidth="1"/>
    <col min="6" max="6" width="15.85546875" style="51" customWidth="1"/>
    <col min="7" max="7" width="9.140625" style="51"/>
    <col min="8" max="8" width="8.7109375" style="51" customWidth="1"/>
    <col min="9" max="14" width="9.140625" style="51"/>
    <col min="15" max="15" width="6.85546875" style="50" customWidth="1"/>
    <col min="16" max="16" width="9.140625" style="50"/>
    <col min="17" max="16384" width="9.140625" style="51"/>
  </cols>
  <sheetData>
    <row r="8" spans="1:15" ht="15" customHeight="1">
      <c r="A8" s="48"/>
      <c r="B8" s="48"/>
      <c r="C8" s="48"/>
      <c r="D8" s="48"/>
      <c r="E8" s="48"/>
      <c r="F8" s="48"/>
      <c r="G8" s="48"/>
      <c r="H8" s="48"/>
      <c r="I8" s="48"/>
      <c r="J8" s="48"/>
      <c r="K8" s="48"/>
      <c r="L8" s="48"/>
      <c r="M8" s="48"/>
      <c r="N8" s="48"/>
      <c r="O8" s="49"/>
    </row>
    <row r="9" spans="1:15">
      <c r="A9" s="48"/>
      <c r="B9" s="48"/>
      <c r="C9" s="48"/>
      <c r="D9" s="48"/>
      <c r="E9" s="48"/>
      <c r="F9" s="48"/>
      <c r="G9" s="48"/>
      <c r="H9" s="48"/>
      <c r="I9" s="48"/>
      <c r="J9" s="48"/>
      <c r="K9" s="48"/>
      <c r="L9" s="48"/>
      <c r="M9" s="48"/>
      <c r="N9" s="48"/>
      <c r="O9" s="49"/>
    </row>
    <row r="10" spans="1:15">
      <c r="A10" s="48"/>
      <c r="B10" s="48"/>
      <c r="C10" s="48"/>
      <c r="D10" s="48"/>
      <c r="E10" s="48"/>
      <c r="F10" s="48"/>
      <c r="G10" s="48"/>
      <c r="H10" s="48"/>
      <c r="I10" s="48"/>
      <c r="J10" s="48"/>
      <c r="K10" s="48"/>
      <c r="L10" s="48"/>
      <c r="M10" s="48"/>
      <c r="N10" s="48"/>
      <c r="O10" s="49"/>
    </row>
    <row r="11" spans="1:15">
      <c r="A11" s="48"/>
      <c r="B11" s="48"/>
      <c r="C11" s="48"/>
      <c r="D11" s="48"/>
      <c r="E11" s="48"/>
      <c r="F11" s="48"/>
      <c r="G11" s="48"/>
      <c r="H11" s="48"/>
      <c r="I11" s="48"/>
      <c r="J11" s="48"/>
      <c r="K11" s="48"/>
      <c r="L11" s="48"/>
      <c r="M11" s="48"/>
      <c r="N11" s="48"/>
      <c r="O11" s="49"/>
    </row>
    <row r="12" spans="1:15">
      <c r="A12" s="48"/>
      <c r="B12" s="48"/>
      <c r="C12" s="48"/>
      <c r="D12" s="48"/>
      <c r="E12" s="48"/>
      <c r="F12" s="48"/>
      <c r="G12" s="48"/>
      <c r="H12" s="48"/>
      <c r="I12" s="48"/>
      <c r="J12" s="48"/>
      <c r="K12" s="48"/>
      <c r="L12" s="48"/>
      <c r="M12" s="48"/>
      <c r="N12" s="48"/>
      <c r="O12" s="49"/>
    </row>
    <row r="13" spans="1:15">
      <c r="A13" s="48"/>
      <c r="B13" s="48"/>
      <c r="C13" s="48"/>
      <c r="D13" s="48"/>
      <c r="E13" s="48"/>
      <c r="F13" s="48"/>
      <c r="G13" s="48"/>
      <c r="H13" s="48"/>
      <c r="I13" s="48"/>
      <c r="J13" s="48"/>
      <c r="K13" s="48"/>
      <c r="L13" s="48"/>
      <c r="M13" s="48"/>
      <c r="N13" s="48"/>
      <c r="O13" s="49"/>
    </row>
    <row r="14" spans="1:15" ht="47.25" customHeight="1">
      <c r="A14" s="48"/>
      <c r="B14" s="48"/>
      <c r="C14" s="48"/>
      <c r="D14" s="48"/>
      <c r="E14" s="48"/>
      <c r="F14" s="48"/>
      <c r="G14" s="48"/>
      <c r="H14" s="48"/>
      <c r="I14" s="48"/>
      <c r="J14" s="48"/>
      <c r="K14" s="48"/>
      <c r="L14" s="48"/>
      <c r="M14" s="48"/>
      <c r="N14" s="48"/>
      <c r="O14" s="49"/>
    </row>
    <row r="15" spans="1:15">
      <c r="A15" s="48"/>
      <c r="B15" s="48"/>
      <c r="C15" s="48"/>
      <c r="D15" s="48"/>
      <c r="E15" s="48"/>
      <c r="F15" s="48"/>
      <c r="G15" s="48"/>
      <c r="H15" s="48"/>
      <c r="I15" s="48"/>
      <c r="J15" s="48"/>
      <c r="K15" s="48"/>
      <c r="L15" s="48"/>
      <c r="M15" s="48"/>
      <c r="N15" s="48"/>
      <c r="O15" s="49"/>
    </row>
    <row r="16" spans="1:15">
      <c r="A16" s="48"/>
      <c r="B16" s="48"/>
      <c r="C16" s="48"/>
      <c r="D16" s="48"/>
      <c r="E16" s="48"/>
      <c r="F16" s="48"/>
      <c r="G16" s="48"/>
      <c r="H16" s="48"/>
      <c r="I16" s="48"/>
      <c r="J16" s="48"/>
      <c r="K16" s="48"/>
      <c r="L16" s="48"/>
      <c r="M16" s="48"/>
      <c r="N16" s="48"/>
      <c r="O16" s="49"/>
    </row>
    <row r="17" spans="1:15">
      <c r="A17" s="48"/>
      <c r="B17" s="48"/>
      <c r="C17" s="48"/>
      <c r="D17" s="48"/>
      <c r="E17" s="48"/>
      <c r="F17" s="48"/>
      <c r="G17" s="48"/>
      <c r="H17" s="48"/>
      <c r="I17" s="48"/>
      <c r="J17" s="48"/>
      <c r="K17" s="48"/>
      <c r="L17" s="48"/>
      <c r="M17" s="48"/>
      <c r="N17" s="48"/>
      <c r="O17" s="49"/>
    </row>
    <row r="18" spans="1:15">
      <c r="A18" s="48"/>
      <c r="B18" s="48"/>
      <c r="C18" s="48"/>
      <c r="D18" s="48"/>
      <c r="E18" s="48"/>
      <c r="F18" s="48"/>
      <c r="G18" s="48"/>
      <c r="H18" s="48"/>
      <c r="I18" s="48"/>
      <c r="J18" s="48"/>
      <c r="K18" s="48"/>
      <c r="L18" s="48"/>
      <c r="M18" s="48"/>
      <c r="N18" s="48"/>
      <c r="O18" s="49"/>
    </row>
    <row r="19" spans="1:15">
      <c r="A19" s="49"/>
      <c r="B19" s="49"/>
      <c r="C19" s="49"/>
      <c r="D19" s="49"/>
      <c r="E19" s="49"/>
      <c r="F19" s="49"/>
      <c r="G19" s="49"/>
      <c r="H19" s="48"/>
      <c r="I19" s="48"/>
      <c r="J19" s="48"/>
      <c r="K19" s="48"/>
      <c r="L19" s="48"/>
      <c r="M19" s="48"/>
      <c r="N19" s="48"/>
      <c r="O19" s="49"/>
    </row>
    <row r="20" spans="1:15" ht="157.5" customHeight="1">
      <c r="A20" s="49"/>
      <c r="C20" s="44" t="s">
        <v>42</v>
      </c>
      <c r="D20" s="52"/>
      <c r="E20" s="52"/>
      <c r="F20" s="49"/>
      <c r="G20" s="49"/>
      <c r="H20" s="48"/>
      <c r="I20" s="48"/>
      <c r="J20" s="48"/>
      <c r="K20" s="48"/>
      <c r="L20" s="48"/>
      <c r="M20" s="48"/>
      <c r="N20" s="48"/>
      <c r="O20" s="49"/>
    </row>
    <row r="21" spans="1:15" ht="25.5" customHeight="1">
      <c r="A21" s="49"/>
      <c r="B21" s="49"/>
      <c r="C21" s="49"/>
      <c r="D21" s="49"/>
      <c r="E21" s="49"/>
      <c r="F21" s="49"/>
      <c r="G21" s="49"/>
      <c r="H21" s="48"/>
      <c r="I21" s="48"/>
      <c r="J21" s="48"/>
      <c r="K21" s="48"/>
      <c r="L21" s="48"/>
      <c r="M21" s="48"/>
      <c r="N21" s="48"/>
      <c r="O21" s="43"/>
    </row>
    <row r="22" spans="1:15" ht="12" customHeight="1">
      <c r="A22" s="48"/>
      <c r="B22" s="48"/>
      <c r="C22" s="48"/>
      <c r="D22" s="48"/>
      <c r="E22" s="48"/>
      <c r="F22" s="48"/>
      <c r="G22" s="48"/>
      <c r="H22" s="48"/>
      <c r="I22" s="48"/>
      <c r="J22" s="48"/>
      <c r="K22" s="48"/>
      <c r="L22" s="48"/>
      <c r="M22" s="48"/>
      <c r="N22" s="48"/>
      <c r="O22" s="49"/>
    </row>
    <row r="23" spans="1:15">
      <c r="A23" s="48"/>
      <c r="B23" s="48"/>
      <c r="C23" s="48"/>
      <c r="D23" s="48"/>
      <c r="E23" s="48"/>
      <c r="F23" s="48"/>
      <c r="G23" s="48"/>
      <c r="H23" s="48"/>
      <c r="I23" s="48"/>
      <c r="J23" s="48"/>
      <c r="K23" s="48"/>
      <c r="L23" s="48"/>
      <c r="M23" s="48"/>
      <c r="N23" s="48"/>
      <c r="O23" s="49"/>
    </row>
    <row r="24" spans="1:15" ht="13.5" customHeight="1">
      <c r="A24" s="48"/>
      <c r="B24" s="48"/>
      <c r="C24" s="48"/>
      <c r="D24" s="48"/>
      <c r="E24" s="48"/>
      <c r="F24" s="48"/>
      <c r="G24" s="48"/>
      <c r="H24" s="48"/>
      <c r="I24" s="48"/>
      <c r="J24" s="48"/>
      <c r="K24" s="48"/>
      <c r="L24" s="48"/>
      <c r="M24" s="48"/>
      <c r="N24" s="48"/>
      <c r="O24" s="49"/>
    </row>
    <row r="25" spans="1:15" ht="13.5" customHeight="1">
      <c r="A25" s="48"/>
      <c r="B25" s="41"/>
      <c r="C25" s="48"/>
      <c r="D25" s="48"/>
      <c r="E25" s="48"/>
      <c r="F25" s="48"/>
      <c r="G25" s="48"/>
      <c r="H25" s="48"/>
      <c r="I25" s="48"/>
      <c r="J25" s="48"/>
      <c r="K25" s="48"/>
      <c r="L25" s="48"/>
      <c r="M25" s="48"/>
      <c r="N25" s="48"/>
      <c r="O25" s="49"/>
    </row>
    <row r="26" spans="1:15">
      <c r="A26" s="48"/>
      <c r="B26" s="48"/>
      <c r="C26" s="48"/>
      <c r="D26" s="48"/>
      <c r="E26" s="48"/>
      <c r="F26" s="48"/>
      <c r="G26" s="48"/>
      <c r="H26" s="48"/>
      <c r="I26" s="48"/>
      <c r="J26" s="48"/>
      <c r="K26" s="48"/>
      <c r="L26" s="48"/>
      <c r="M26" s="48"/>
      <c r="N26" s="48"/>
      <c r="O26" s="49"/>
    </row>
    <row r="27" spans="1:15" ht="18.75" customHeight="1">
      <c r="A27" s="48"/>
      <c r="B27" s="48"/>
      <c r="C27" s="45" t="s">
        <v>47</v>
      </c>
      <c r="D27" s="53"/>
      <c r="E27" s="48"/>
      <c r="F27" s="48"/>
      <c r="G27" s="48"/>
      <c r="H27" s="48"/>
      <c r="I27" s="48"/>
      <c r="J27" s="48"/>
      <c r="K27" s="48"/>
      <c r="L27" s="48"/>
      <c r="M27" s="48"/>
      <c r="N27" s="48"/>
      <c r="O27" s="49"/>
    </row>
    <row r="28" spans="1:15">
      <c r="A28" s="48"/>
      <c r="B28" s="48"/>
      <c r="C28" s="54" t="s">
        <v>11</v>
      </c>
      <c r="D28" s="55"/>
      <c r="E28" s="48"/>
      <c r="F28" s="48"/>
      <c r="G28" s="48"/>
      <c r="H28" s="48"/>
      <c r="I28" s="48"/>
      <c r="J28" s="48"/>
      <c r="K28" s="48"/>
      <c r="L28" s="48"/>
      <c r="M28" s="48"/>
      <c r="N28" s="48"/>
      <c r="O28" s="49"/>
    </row>
    <row r="29" spans="1:15">
      <c r="A29" s="48"/>
      <c r="B29" s="48"/>
      <c r="C29" s="56" t="s">
        <v>10</v>
      </c>
      <c r="D29" s="55"/>
      <c r="E29" s="48"/>
      <c r="F29" s="48"/>
      <c r="G29" s="48"/>
      <c r="H29" s="48"/>
      <c r="I29" s="48"/>
      <c r="J29" s="48"/>
      <c r="K29" s="48"/>
      <c r="L29" s="48"/>
      <c r="M29" s="48"/>
      <c r="N29" s="48"/>
      <c r="O29" s="49"/>
    </row>
    <row r="30" spans="1:15">
      <c r="A30" s="48"/>
      <c r="C30" s="57" t="s">
        <v>9</v>
      </c>
      <c r="D30" s="55"/>
      <c r="E30" s="48"/>
      <c r="F30" s="48"/>
      <c r="G30" s="48"/>
      <c r="H30" s="48"/>
      <c r="I30" s="48"/>
      <c r="J30" s="48"/>
      <c r="K30" s="48"/>
      <c r="L30" s="48"/>
      <c r="M30" s="48"/>
      <c r="N30" s="48"/>
      <c r="O30" s="49"/>
    </row>
    <row r="31" spans="1:15" ht="15.75">
      <c r="A31" s="48"/>
      <c r="D31" s="42"/>
      <c r="E31" s="49"/>
      <c r="F31" s="48"/>
      <c r="G31" s="48"/>
      <c r="H31" s="48"/>
      <c r="I31" s="48"/>
      <c r="J31" s="48"/>
      <c r="K31" s="48"/>
      <c r="L31" s="48"/>
      <c r="M31" s="48"/>
      <c r="N31" s="48"/>
      <c r="O31" s="49"/>
    </row>
    <row r="32" spans="1:15">
      <c r="A32" s="48"/>
      <c r="F32" s="49"/>
      <c r="G32" s="58"/>
      <c r="H32" s="49"/>
      <c r="I32" s="49"/>
      <c r="J32" s="49"/>
      <c r="K32" s="49"/>
      <c r="L32" s="49"/>
      <c r="M32" s="49"/>
      <c r="N32" s="49"/>
      <c r="O32" s="49"/>
    </row>
    <row r="33" spans="1:15" s="50" customFormat="1">
      <c r="A33" s="49"/>
    </row>
    <row r="34" spans="1:15">
      <c r="A34" s="48"/>
      <c r="B34" s="48"/>
      <c r="D34" s="48"/>
      <c r="E34" s="48"/>
      <c r="F34" s="48"/>
      <c r="G34" s="59"/>
      <c r="H34" s="48"/>
      <c r="I34" s="48"/>
      <c r="J34" s="48"/>
      <c r="K34" s="48"/>
      <c r="L34" s="48"/>
      <c r="M34" s="48"/>
      <c r="N34" s="48"/>
      <c r="O34" s="49"/>
    </row>
    <row r="35" spans="1:15">
      <c r="A35" s="48"/>
      <c r="B35" s="48" t="s">
        <v>7</v>
      </c>
      <c r="C35" s="48"/>
      <c r="D35" s="48"/>
      <c r="E35" s="48" t="s">
        <v>7</v>
      </c>
      <c r="F35" s="48"/>
      <c r="G35" s="59" t="s">
        <v>7</v>
      </c>
      <c r="H35" s="48"/>
      <c r="I35" s="48"/>
      <c r="J35" s="48"/>
      <c r="K35" s="48"/>
      <c r="L35" s="48"/>
      <c r="M35" s="48"/>
      <c r="N35" s="48"/>
      <c r="O35" s="49"/>
    </row>
    <row r="36" spans="1:15">
      <c r="A36" s="48"/>
      <c r="B36" s="48"/>
      <c r="C36" s="48"/>
      <c r="D36" s="48"/>
      <c r="E36" s="48"/>
      <c r="F36" s="48"/>
      <c r="G36" s="48"/>
      <c r="H36" s="48"/>
      <c r="I36" s="48"/>
      <c r="J36" s="48"/>
      <c r="K36" s="48"/>
      <c r="L36" s="48"/>
      <c r="M36" s="48"/>
      <c r="N36" s="48"/>
      <c r="O36" s="49"/>
    </row>
    <row r="37" spans="1:15">
      <c r="A37" s="48"/>
      <c r="B37" s="48"/>
      <c r="C37" s="48"/>
      <c r="D37" s="48"/>
      <c r="E37" s="48"/>
      <c r="F37" s="48"/>
      <c r="G37" s="48"/>
      <c r="H37" s="48"/>
      <c r="I37" s="48"/>
      <c r="J37" s="48"/>
      <c r="K37" s="48"/>
      <c r="L37" s="48"/>
      <c r="M37" s="48"/>
      <c r="N37" s="48"/>
      <c r="O37" s="49"/>
    </row>
    <row r="38" spans="1:15">
      <c r="A38" s="48"/>
      <c r="B38" s="48"/>
      <c r="C38" s="48"/>
      <c r="D38" s="48"/>
      <c r="E38" s="48"/>
      <c r="F38" s="48"/>
      <c r="G38" s="48"/>
      <c r="H38" s="48"/>
      <c r="I38" s="48"/>
      <c r="J38" s="48"/>
      <c r="K38" s="48"/>
      <c r="L38" s="48"/>
      <c r="M38" s="48"/>
      <c r="N38" s="48"/>
      <c r="O38" s="49"/>
    </row>
    <row r="39" spans="1:15">
      <c r="A39" s="48"/>
      <c r="B39" s="48"/>
      <c r="C39" s="48"/>
      <c r="D39" s="48"/>
      <c r="E39" s="48"/>
      <c r="F39" s="48"/>
      <c r="G39" s="48"/>
      <c r="H39" s="48"/>
      <c r="I39" s="48"/>
      <c r="J39" s="48"/>
      <c r="K39" s="48" t="s">
        <v>7</v>
      </c>
      <c r="L39" s="48"/>
      <c r="M39" s="48"/>
      <c r="N39" s="48"/>
      <c r="O39" s="49"/>
    </row>
    <row r="49" spans="9:9">
      <c r="I49" s="60"/>
    </row>
    <row r="50" spans="9:9">
      <c r="I50" s="60"/>
    </row>
    <row r="51" spans="9:9">
      <c r="I51" s="60"/>
    </row>
    <row r="52" spans="9:9">
      <c r="I52" s="60"/>
    </row>
    <row r="53" spans="9:9">
      <c r="I53" s="60"/>
    </row>
    <row r="54" spans="9:9">
      <c r="I54" s="60"/>
    </row>
    <row r="55" spans="9:9">
      <c r="I55" s="60"/>
    </row>
    <row r="56" spans="9:9">
      <c r="I56" s="60"/>
    </row>
    <row r="57" spans="9:9">
      <c r="I57" s="60"/>
    </row>
    <row r="58" spans="9:9">
      <c r="I58" s="60"/>
    </row>
    <row r="59" spans="9:9">
      <c r="I59" s="60"/>
    </row>
    <row r="60" spans="9:9">
      <c r="I60" s="60"/>
    </row>
    <row r="61" spans="9:9">
      <c r="I61" s="60"/>
    </row>
    <row r="62" spans="9:9">
      <c r="I62" s="60"/>
    </row>
    <row r="63" spans="9:9">
      <c r="I63" s="60"/>
    </row>
    <row r="64" spans="9:9">
      <c r="I64" s="60"/>
    </row>
    <row r="65" spans="9:9">
      <c r="I65" s="60"/>
    </row>
    <row r="66" spans="9:9">
      <c r="I66" s="60"/>
    </row>
  </sheetData>
  <hyperlinks>
    <hyperlink ref="G35" r:id="rId1" display="vincent.surette@bell.ca"/>
    <hyperlink ref="C30" r:id="rId2"/>
  </hyperlinks>
  <pageMargins left="0.74803149606299213" right="0.74803149606299213" top="0.15748031496062992" bottom="0.98425196850393704" header="0.15748031496062992" footer="0.51181102362204722"/>
  <pageSetup scale="85" orientation="landscape" r:id="rId3"/>
  <headerFooter alignWithMargins="0"/>
  <customProperties>
    <customPr name="FPMExcelClientRefreshTime" r:id="rId4"/>
  </customProperties>
  <drawing r:id="rId5"/>
  <legacyDrawing r:id="rId6"/>
  <controls>
    <mc:AlternateContent xmlns:mc="http://schemas.openxmlformats.org/markup-compatibility/2006">
      <mc:Choice Requires="x14">
        <control shapeId="45057"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45057" r:id="rId7"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42"/>
  <sheetViews>
    <sheetView view="pageBreakPreview" zoomScaleNormal="70" zoomScaleSheetLayoutView="100" workbookViewId="0">
      <selection activeCell="A2" sqref="A2"/>
    </sheetView>
    <sheetView workbookViewId="1"/>
  </sheetViews>
  <sheetFormatPr baseColWidth="10" defaultColWidth="9.140625" defaultRowHeight="19.5"/>
  <cols>
    <col min="1" max="1" width="133.7109375" style="247" customWidth="1"/>
    <col min="2" max="2" width="17.7109375" style="249" customWidth="1"/>
    <col min="3" max="3" width="1.85546875" style="249" customWidth="1"/>
    <col min="4" max="4" width="17.7109375" style="247" customWidth="1"/>
    <col min="5" max="5" width="1.85546875" style="256" customWidth="1"/>
    <col min="6" max="6" width="18.7109375" style="247" customWidth="1"/>
    <col min="7" max="7" width="2.5703125" style="263" customWidth="1"/>
    <col min="8" max="16384" width="9.140625" style="247"/>
  </cols>
  <sheetData>
    <row r="1" spans="1:7" ht="16.5" customHeight="1">
      <c r="A1" s="273"/>
      <c r="B1" s="274"/>
      <c r="C1" s="274"/>
      <c r="D1" s="273"/>
      <c r="E1" s="275"/>
      <c r="F1" s="273"/>
      <c r="G1" s="247"/>
    </row>
    <row r="2" spans="1:7" ht="23.25">
      <c r="A2" s="276"/>
      <c r="B2" s="277"/>
      <c r="C2" s="278"/>
      <c r="D2" s="279"/>
      <c r="E2" s="280"/>
      <c r="F2" s="133" t="s">
        <v>89</v>
      </c>
      <c r="G2" s="247"/>
    </row>
    <row r="3" spans="1:7" ht="15" customHeight="1">
      <c r="A3" s="276"/>
      <c r="B3" s="277"/>
      <c r="C3" s="278"/>
      <c r="D3" s="273"/>
      <c r="E3" s="275"/>
      <c r="F3" s="273"/>
      <c r="G3" s="247"/>
    </row>
    <row r="4" spans="1:7" ht="12.75" customHeight="1" thickBot="1">
      <c r="A4" s="276"/>
      <c r="B4" s="277"/>
      <c r="C4" s="278"/>
      <c r="D4" s="279"/>
      <c r="E4" s="280"/>
      <c r="F4" s="281"/>
      <c r="G4" s="247"/>
    </row>
    <row r="5" spans="1:7" ht="18.75" customHeight="1" thickTop="1">
      <c r="A5" s="274"/>
      <c r="B5" s="282" t="s">
        <v>260</v>
      </c>
      <c r="C5" s="283"/>
      <c r="D5" s="284" t="s">
        <v>260</v>
      </c>
      <c r="E5" s="285"/>
      <c r="F5" s="273"/>
      <c r="G5" s="247"/>
    </row>
    <row r="6" spans="1:7" ht="20.25" thickBot="1">
      <c r="A6" s="286" t="s">
        <v>49</v>
      </c>
      <c r="B6" s="287" t="s">
        <v>261</v>
      </c>
      <c r="C6" s="287"/>
      <c r="D6" s="288" t="s">
        <v>262</v>
      </c>
      <c r="E6" s="289"/>
      <c r="F6" s="288" t="s">
        <v>54</v>
      </c>
      <c r="G6" s="247"/>
    </row>
    <row r="7" spans="1:7" s="263" customFormat="1" ht="18.75">
      <c r="A7" s="683" t="s">
        <v>75</v>
      </c>
      <c r="B7" s="684"/>
      <c r="C7" s="684"/>
      <c r="D7" s="685"/>
      <c r="E7" s="685"/>
      <c r="F7" s="685"/>
    </row>
    <row r="8" spans="1:7" s="263" customFormat="1" ht="18.75">
      <c r="A8" s="292" t="s">
        <v>86</v>
      </c>
      <c r="B8" s="290"/>
      <c r="C8" s="290"/>
      <c r="D8" s="291"/>
      <c r="E8" s="291"/>
      <c r="F8" s="291"/>
    </row>
    <row r="9" spans="1:7" s="263" customFormat="1" ht="18.75">
      <c r="A9" s="506" t="s">
        <v>192</v>
      </c>
      <c r="B9" s="455">
        <v>1820</v>
      </c>
      <c r="C9" s="453"/>
      <c r="D9" s="452">
        <v>1719</v>
      </c>
      <c r="E9" s="453"/>
      <c r="F9" s="474">
        <v>5.8755090168702735E-2</v>
      </c>
    </row>
    <row r="10" spans="1:7" s="263" customFormat="1" ht="18.75">
      <c r="A10" s="506" t="s">
        <v>193</v>
      </c>
      <c r="B10" s="456">
        <v>950</v>
      </c>
      <c r="C10" s="453"/>
      <c r="D10" s="453">
        <v>981</v>
      </c>
      <c r="E10" s="453"/>
      <c r="F10" s="474">
        <v>-3.1600407747196739E-2</v>
      </c>
    </row>
    <row r="11" spans="1:7" s="263" customFormat="1" ht="18.75">
      <c r="A11" s="507" t="s">
        <v>212</v>
      </c>
      <c r="B11" s="462">
        <v>63</v>
      </c>
      <c r="C11" s="463"/>
      <c r="D11" s="463">
        <v>44</v>
      </c>
      <c r="E11" s="671"/>
      <c r="F11" s="669">
        <v>0.43181818181818182</v>
      </c>
    </row>
    <row r="12" spans="1:7" s="263" customFormat="1" ht="18.75">
      <c r="A12" s="508" t="s">
        <v>195</v>
      </c>
      <c r="B12" s="455">
        <v>2833</v>
      </c>
      <c r="C12" s="453"/>
      <c r="D12" s="452">
        <v>2744</v>
      </c>
      <c r="E12" s="453"/>
      <c r="F12" s="474">
        <v>3.2434402332361514E-2</v>
      </c>
    </row>
    <row r="13" spans="1:7" s="263" customFormat="1" ht="18.75">
      <c r="A13" s="506" t="s">
        <v>196</v>
      </c>
      <c r="B13" s="456">
        <v>59</v>
      </c>
      <c r="C13" s="453"/>
      <c r="D13" s="453">
        <v>49</v>
      </c>
      <c r="E13" s="453"/>
      <c r="F13" s="474">
        <v>0.20408163265306123</v>
      </c>
    </row>
    <row r="14" spans="1:7" s="263" customFormat="1" ht="18.75">
      <c r="A14" s="509" t="s">
        <v>207</v>
      </c>
      <c r="B14" s="673">
        <v>2892</v>
      </c>
      <c r="C14" s="674"/>
      <c r="D14" s="675">
        <v>2793</v>
      </c>
      <c r="E14" s="681"/>
      <c r="F14" s="676">
        <v>3.5445757250268529E-2</v>
      </c>
    </row>
    <row r="15" spans="1:7" s="263" customFormat="1" ht="18.75">
      <c r="A15" s="506" t="s">
        <v>208</v>
      </c>
      <c r="B15" s="456">
        <v>104</v>
      </c>
      <c r="C15" s="453"/>
      <c r="D15" s="453">
        <v>99</v>
      </c>
      <c r="E15" s="671"/>
      <c r="F15" s="474">
        <v>5.0505050505050504E-2</v>
      </c>
    </row>
    <row r="16" spans="1:7" s="263" customFormat="1" ht="18.75">
      <c r="A16" s="507" t="s">
        <v>209</v>
      </c>
      <c r="B16" s="462">
        <v>88</v>
      </c>
      <c r="C16" s="463"/>
      <c r="D16" s="463">
        <v>85</v>
      </c>
      <c r="E16" s="671"/>
      <c r="F16" s="669">
        <v>3.5294117647058823E-2</v>
      </c>
    </row>
    <row r="17" spans="1:6" s="263" customFormat="1" ht="18.75">
      <c r="A17" s="508" t="s">
        <v>210</v>
      </c>
      <c r="B17" s="456">
        <v>192</v>
      </c>
      <c r="C17" s="453"/>
      <c r="D17" s="453">
        <v>184</v>
      </c>
      <c r="E17" s="671"/>
      <c r="F17" s="474">
        <v>4.3478260869565216E-2</v>
      </c>
    </row>
    <row r="18" spans="1:6" s="263" customFormat="1" ht="18.75">
      <c r="A18" s="506" t="s">
        <v>211</v>
      </c>
      <c r="B18" s="456">
        <v>0</v>
      </c>
      <c r="C18" s="453"/>
      <c r="D18" s="453">
        <v>0</v>
      </c>
      <c r="E18" s="671"/>
      <c r="F18" s="453">
        <v>0</v>
      </c>
    </row>
    <row r="19" spans="1:6" s="263" customFormat="1" ht="18.75">
      <c r="A19" s="510" t="s">
        <v>203</v>
      </c>
      <c r="B19" s="677">
        <v>192</v>
      </c>
      <c r="C19" s="674"/>
      <c r="D19" s="674">
        <v>184</v>
      </c>
      <c r="E19" s="681"/>
      <c r="F19" s="676">
        <v>4.3478260869565216E-2</v>
      </c>
    </row>
    <row r="20" spans="1:6" s="263" customFormat="1" ht="18.75">
      <c r="A20" s="508" t="s">
        <v>204</v>
      </c>
      <c r="B20" s="455">
        <v>3025</v>
      </c>
      <c r="C20" s="453"/>
      <c r="D20" s="452">
        <v>2928</v>
      </c>
      <c r="E20" s="671"/>
      <c r="F20" s="474">
        <v>3.312841530054645E-2</v>
      </c>
    </row>
    <row r="21" spans="1:6" s="263" customFormat="1" ht="18.75">
      <c r="A21" s="510" t="s">
        <v>205</v>
      </c>
      <c r="B21" s="664">
        <v>3084</v>
      </c>
      <c r="C21" s="661"/>
      <c r="D21" s="662">
        <v>2977</v>
      </c>
      <c r="E21" s="681"/>
      <c r="F21" s="663">
        <v>3.5942223715149477E-2</v>
      </c>
    </row>
    <row r="22" spans="1:6" s="263" customFormat="1" ht="18.75">
      <c r="A22" s="511" t="s">
        <v>83</v>
      </c>
      <c r="B22" s="473">
        <v>-1782</v>
      </c>
      <c r="C22" s="463"/>
      <c r="D22" s="670">
        <v>-1714</v>
      </c>
      <c r="E22" s="671"/>
      <c r="F22" s="669">
        <v>-3.9673278879813305E-2</v>
      </c>
    </row>
    <row r="23" spans="1:6" s="263" customFormat="1" ht="18.75">
      <c r="A23" s="512" t="s">
        <v>77</v>
      </c>
      <c r="B23" s="455">
        <v>1302</v>
      </c>
      <c r="C23" s="453"/>
      <c r="D23" s="452">
        <v>1263</v>
      </c>
      <c r="E23" s="671"/>
      <c r="F23" s="474">
        <v>3.0878859857482184E-2</v>
      </c>
    </row>
    <row r="24" spans="1:6" s="293" customFormat="1">
      <c r="A24" s="513" t="s">
        <v>206</v>
      </c>
      <c r="B24" s="678">
        <v>0.42199999999999999</v>
      </c>
      <c r="C24" s="679"/>
      <c r="D24" s="680">
        <v>0.42399999999999999</v>
      </c>
      <c r="E24" s="682"/>
      <c r="F24" s="766">
        <v>-0.20000000000000018</v>
      </c>
    </row>
    <row r="25" spans="1:6" s="263" customFormat="1" ht="6.75" customHeight="1">
      <c r="A25" s="275"/>
      <c r="B25" s="456"/>
      <c r="C25" s="453"/>
      <c r="D25" s="453"/>
      <c r="E25" s="671"/>
      <c r="F25" s="474"/>
    </row>
    <row r="26" spans="1:6" s="263" customFormat="1" ht="18.75">
      <c r="A26" s="348" t="s">
        <v>84</v>
      </c>
      <c r="B26" s="456">
        <v>747</v>
      </c>
      <c r="C26" s="671"/>
      <c r="D26" s="671">
        <v>691</v>
      </c>
      <c r="E26" s="671"/>
      <c r="F26" s="672">
        <v>-8.1041968162083936E-2</v>
      </c>
    </row>
    <row r="27" spans="1:6" s="295" customFormat="1" ht="18.75">
      <c r="A27" s="514" t="s">
        <v>119</v>
      </c>
      <c r="B27" s="678">
        <v>0.24221789883268482</v>
      </c>
      <c r="C27" s="680"/>
      <c r="D27" s="680">
        <v>0.23211286530063824</v>
      </c>
      <c r="E27" s="682"/>
      <c r="F27" s="766">
        <v>-1.0105033532046588</v>
      </c>
    </row>
    <row r="28" spans="1:6" s="263" customFormat="1" ht="18.75">
      <c r="A28" s="515" t="s">
        <v>197</v>
      </c>
      <c r="B28" s="665"/>
      <c r="C28" s="661"/>
      <c r="D28" s="661"/>
      <c r="E28" s="681"/>
      <c r="F28" s="661"/>
    </row>
    <row r="29" spans="1:6" s="296" customFormat="1" ht="18.75">
      <c r="A29" s="516" t="s">
        <v>198</v>
      </c>
      <c r="B29" s="455">
        <v>19647</v>
      </c>
      <c r="C29" s="453"/>
      <c r="D29" s="452">
        <v>14989</v>
      </c>
      <c r="E29" s="671"/>
      <c r="F29" s="474">
        <v>0.31076122489825875</v>
      </c>
    </row>
    <row r="30" spans="1:6" s="296" customFormat="1" ht="21">
      <c r="A30" s="517" t="s">
        <v>297</v>
      </c>
      <c r="B30" s="666">
        <v>3845739</v>
      </c>
      <c r="C30" s="453"/>
      <c r="D30" s="556">
        <v>3717270</v>
      </c>
      <c r="E30" s="671"/>
      <c r="F30" s="474">
        <v>3.4560040029376397E-2</v>
      </c>
    </row>
    <row r="31" spans="1:6" s="263" customFormat="1" ht="18.75">
      <c r="A31" s="518" t="s">
        <v>199</v>
      </c>
      <c r="B31" s="665"/>
      <c r="C31" s="661"/>
      <c r="D31" s="661"/>
      <c r="E31" s="681"/>
      <c r="F31" s="661"/>
    </row>
    <row r="32" spans="1:6" s="263" customFormat="1" ht="18.75">
      <c r="A32" s="348" t="s">
        <v>323</v>
      </c>
      <c r="B32" s="455">
        <v>-12481</v>
      </c>
      <c r="C32" s="453"/>
      <c r="D32" s="452">
        <v>-15663</v>
      </c>
      <c r="E32" s="671"/>
      <c r="F32" s="474">
        <v>0.20315392964310797</v>
      </c>
    </row>
    <row r="33" spans="1:7" s="263" customFormat="1" ht="18.75">
      <c r="A33" s="519" t="s">
        <v>322</v>
      </c>
      <c r="B33" s="455">
        <v>13573</v>
      </c>
      <c r="C33" s="453"/>
      <c r="D33" s="452">
        <v>22402</v>
      </c>
      <c r="E33" s="671"/>
      <c r="F33" s="474">
        <v>-0.3941165967324346</v>
      </c>
    </row>
    <row r="34" spans="1:7" s="263" customFormat="1" ht="21.75" customHeight="1">
      <c r="A34" s="348" t="s">
        <v>213</v>
      </c>
      <c r="B34" s="666">
        <v>2834418</v>
      </c>
      <c r="C34" s="453"/>
      <c r="D34" s="556">
        <v>2837353</v>
      </c>
      <c r="E34" s="671"/>
      <c r="F34" s="474">
        <v>-1.034414822547635E-3</v>
      </c>
    </row>
    <row r="35" spans="1:7" s="263" customFormat="1" ht="21.75" customHeight="1">
      <c r="A35" s="519" t="s">
        <v>321</v>
      </c>
      <c r="B35" s="666">
        <v>1578489</v>
      </c>
      <c r="C35" s="453"/>
      <c r="D35" s="556">
        <v>1465007</v>
      </c>
      <c r="E35" s="671"/>
      <c r="F35" s="474">
        <v>7.7461745916572414E-2</v>
      </c>
    </row>
    <row r="36" spans="1:7" s="263" customFormat="1" ht="18.75">
      <c r="A36" s="518" t="s">
        <v>202</v>
      </c>
      <c r="B36" s="665"/>
      <c r="C36" s="661"/>
      <c r="D36" s="661"/>
      <c r="E36" s="681"/>
      <c r="F36" s="661"/>
    </row>
    <row r="37" spans="1:7" ht="21.6" customHeight="1">
      <c r="A37" s="519" t="s">
        <v>190</v>
      </c>
      <c r="B37" s="666">
        <v>3197216</v>
      </c>
      <c r="C37" s="453"/>
      <c r="D37" s="556">
        <v>3399981</v>
      </c>
      <c r="E37" s="453"/>
      <c r="F37" s="474">
        <v>-5.9637097972018077E-2</v>
      </c>
      <c r="G37" s="247"/>
    </row>
    <row r="38" spans="1:7" thickBot="1">
      <c r="A38" s="519" t="s">
        <v>191</v>
      </c>
      <c r="B38" s="667">
        <v>-57533</v>
      </c>
      <c r="C38" s="453"/>
      <c r="D38" s="452">
        <v>-73421</v>
      </c>
      <c r="E38" s="453"/>
      <c r="F38" s="474">
        <v>0.21639585404720721</v>
      </c>
      <c r="G38" s="247"/>
    </row>
    <row r="39" spans="1:7" s="273" customFormat="1" ht="15.95" customHeight="1" thickTop="1">
      <c r="A39" s="298"/>
      <c r="B39" s="668"/>
      <c r="C39" s="298"/>
      <c r="D39" s="298"/>
      <c r="E39" s="298"/>
      <c r="F39" s="298"/>
    </row>
    <row r="40" spans="1:7" s="300" customFormat="1" ht="42" customHeight="1">
      <c r="A40" s="825" t="s">
        <v>337</v>
      </c>
      <c r="B40" s="825"/>
      <c r="C40" s="825"/>
      <c r="D40" s="825"/>
      <c r="E40" s="825"/>
      <c r="F40" s="825"/>
      <c r="G40" s="299"/>
    </row>
    <row r="41" spans="1:7" s="273" customFormat="1" ht="50.1" customHeight="1">
      <c r="A41" s="825" t="s">
        <v>338</v>
      </c>
      <c r="B41" s="825"/>
      <c r="C41" s="825"/>
      <c r="D41" s="825"/>
      <c r="E41" s="825"/>
      <c r="F41" s="825"/>
      <c r="G41" s="301"/>
    </row>
    <row r="42" spans="1:7" s="273" customFormat="1" ht="39.75" customHeight="1">
      <c r="A42" s="825"/>
      <c r="B42" s="825"/>
      <c r="C42" s="825"/>
      <c r="D42" s="825"/>
      <c r="E42" s="825"/>
      <c r="F42" s="825"/>
      <c r="G42" s="301"/>
    </row>
  </sheetData>
  <mergeCells count="3">
    <mergeCell ref="A42:F42"/>
    <mergeCell ref="A40:F40"/>
    <mergeCell ref="A41:F41"/>
  </mergeCells>
  <printOptions horizontalCentered="1"/>
  <pageMargins left="0.51181102362204722" right="0.51181102362204722" top="0.51181102362204722" bottom="0.51181102362204722" header="0.51181102362204722" footer="0.27559055118110237"/>
  <pageSetup paperSize="150" scale="25" firstPageNumber="2" orientation="landscape" useFirstPageNumber="1" r:id="rId1"/>
  <headerFooter>
    <oddFooter>&amp;R&amp;"Helvetica,Normal"&amp;13BCE Information financière supplémentaire – Premier trimestre de 2018 Page 9</oddFooter>
  </headerFooter>
  <customProperties>
    <customPr name="FPMExcelClientCellBasedFunctionStatus" r:id="rId2"/>
    <customPr name="FPMExcelClientRefreshTime" r:id="rId3"/>
  </customProperties>
  <drawing r:id="rId4"/>
  <legacyDrawing r:id="rId5"/>
  <controls>
    <mc:AlternateContent xmlns:mc="http://schemas.openxmlformats.org/markup-compatibility/2006">
      <mc:Choice Requires="x14">
        <control shapeId="39937" r:id="rId6" name="FPMExcelClientSheetOptionstb1">
          <controlPr defaultSize="0" autoLine="0" r:id="rId7">
            <anchor moveWithCells="1" sizeWithCells="1">
              <from>
                <xdr:col>0</xdr:col>
                <xdr:colOff>0</xdr:colOff>
                <xdr:row>0</xdr:row>
                <xdr:rowOff>0</xdr:rowOff>
              </from>
              <to>
                <xdr:col>0</xdr:col>
                <xdr:colOff>9525</xdr:colOff>
                <xdr:row>0</xdr:row>
                <xdr:rowOff>9525</xdr:rowOff>
              </to>
            </anchor>
          </controlPr>
        </control>
      </mc:Choice>
      <mc:Fallback>
        <control shapeId="39937" r:id="rId6"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X367"/>
  <sheetViews>
    <sheetView zoomScale="75" zoomScaleNormal="75" workbookViewId="0">
      <selection activeCell="A5" sqref="A5"/>
    </sheetView>
    <sheetView topLeftCell="C16" workbookViewId="1"/>
  </sheetViews>
  <sheetFormatPr baseColWidth="10" defaultColWidth="9.140625" defaultRowHeight="26.25"/>
  <cols>
    <col min="1" max="1" width="133.140625" style="302" customWidth="1"/>
    <col min="2" max="2" width="24.7109375" style="304" customWidth="1"/>
    <col min="3" max="3" width="1.85546875" style="303" customWidth="1"/>
    <col min="4" max="4" width="24.7109375" style="302" customWidth="1"/>
    <col min="5" max="5" width="1.7109375" style="302" customWidth="1"/>
    <col min="6" max="8" width="24.7109375" style="302" customWidth="1"/>
    <col min="9" max="9" width="24.7109375" style="304" customWidth="1"/>
    <col min="10" max="16384" width="9.140625" style="305"/>
  </cols>
  <sheetData>
    <row r="1" spans="1:9" ht="13.5" customHeight="1">
      <c r="A1" s="306"/>
      <c r="B1" s="306"/>
      <c r="C1" s="308"/>
      <c r="D1" s="307"/>
      <c r="E1" s="307"/>
      <c r="F1" s="307"/>
      <c r="G1" s="307"/>
      <c r="H1" s="307"/>
      <c r="I1" s="306"/>
    </row>
    <row r="2" spans="1:9">
      <c r="A2" s="306"/>
      <c r="B2" s="306"/>
      <c r="C2" s="308"/>
      <c r="D2" s="307"/>
      <c r="E2" s="307"/>
      <c r="F2" s="307"/>
      <c r="G2" s="307"/>
      <c r="H2" s="307"/>
      <c r="I2" s="255" t="s">
        <v>295</v>
      </c>
    </row>
    <row r="3" spans="1:9" ht="33.75" customHeight="1">
      <c r="A3" s="304"/>
      <c r="C3" s="309"/>
    </row>
    <row r="4" spans="1:9" ht="48" thickBot="1">
      <c r="A4" s="310" t="s">
        <v>49</v>
      </c>
      <c r="B4" s="312" t="s">
        <v>259</v>
      </c>
      <c r="C4" s="314"/>
      <c r="D4" s="315" t="s">
        <v>61</v>
      </c>
      <c r="E4" s="311"/>
      <c r="F4" s="313" t="s">
        <v>57</v>
      </c>
      <c r="G4" s="313" t="s">
        <v>58</v>
      </c>
      <c r="H4" s="313" t="s">
        <v>60</v>
      </c>
      <c r="I4" s="313" t="s">
        <v>59</v>
      </c>
    </row>
    <row r="5" spans="1:9" ht="25.5">
      <c r="A5" s="505" t="s">
        <v>75</v>
      </c>
      <c r="B5" s="316"/>
      <c r="C5" s="316"/>
      <c r="D5" s="317"/>
      <c r="E5" s="317"/>
      <c r="F5" s="317"/>
      <c r="G5" s="317"/>
      <c r="H5" s="317"/>
      <c r="I5" s="318"/>
    </row>
    <row r="6" spans="1:9" s="319" customFormat="1" ht="25.5">
      <c r="A6" s="320" t="s">
        <v>86</v>
      </c>
      <c r="B6" s="320"/>
      <c r="C6" s="321"/>
      <c r="D6" s="322"/>
      <c r="E6" s="322"/>
      <c r="F6" s="322"/>
      <c r="G6" s="322"/>
      <c r="H6" s="322"/>
      <c r="I6" s="323"/>
    </row>
    <row r="7" spans="1:9" ht="25.5">
      <c r="A7" s="491" t="s">
        <v>192</v>
      </c>
      <c r="B7" s="598">
        <v>1820</v>
      </c>
      <c r="C7" s="613"/>
      <c r="D7" s="557">
        <v>7192</v>
      </c>
      <c r="E7" s="613"/>
      <c r="F7" s="557">
        <v>1844</v>
      </c>
      <c r="G7" s="557">
        <v>1817</v>
      </c>
      <c r="H7" s="557">
        <v>1812</v>
      </c>
      <c r="I7" s="557">
        <v>1719</v>
      </c>
    </row>
    <row r="8" spans="1:9" ht="25.5">
      <c r="A8" s="491" t="s">
        <v>193</v>
      </c>
      <c r="B8" s="599">
        <v>950</v>
      </c>
      <c r="C8" s="613"/>
      <c r="D8" s="557">
        <v>3968</v>
      </c>
      <c r="E8" s="613"/>
      <c r="F8" s="558">
        <v>973</v>
      </c>
      <c r="G8" s="558">
        <v>994</v>
      </c>
      <c r="H8" s="557">
        <v>1020</v>
      </c>
      <c r="I8" s="558">
        <v>981</v>
      </c>
    </row>
    <row r="9" spans="1:9" ht="25.5">
      <c r="A9" s="491" t="s">
        <v>194</v>
      </c>
      <c r="B9" s="607">
        <v>63</v>
      </c>
      <c r="C9" s="613"/>
      <c r="D9" s="608">
        <v>211</v>
      </c>
      <c r="E9" s="613"/>
      <c r="F9" s="608">
        <v>60</v>
      </c>
      <c r="G9" s="608">
        <v>52</v>
      </c>
      <c r="H9" s="608">
        <v>55</v>
      </c>
      <c r="I9" s="608">
        <v>44</v>
      </c>
    </row>
    <row r="10" spans="1:9" ht="25.5">
      <c r="A10" s="492" t="s">
        <v>195</v>
      </c>
      <c r="B10" s="598">
        <v>2833</v>
      </c>
      <c r="C10" s="613"/>
      <c r="D10" s="557">
        <v>11371</v>
      </c>
      <c r="E10" s="613"/>
      <c r="F10" s="557">
        <v>2877</v>
      </c>
      <c r="G10" s="557">
        <v>2863</v>
      </c>
      <c r="H10" s="557">
        <v>2887</v>
      </c>
      <c r="I10" s="557">
        <v>2744</v>
      </c>
    </row>
    <row r="11" spans="1:9" ht="25.5">
      <c r="A11" s="491" t="s">
        <v>196</v>
      </c>
      <c r="B11" s="607">
        <v>59</v>
      </c>
      <c r="C11" s="613"/>
      <c r="D11" s="608">
        <v>199</v>
      </c>
      <c r="E11" s="613"/>
      <c r="F11" s="608">
        <v>50</v>
      </c>
      <c r="G11" s="608">
        <v>51</v>
      </c>
      <c r="H11" s="608">
        <v>49</v>
      </c>
      <c r="I11" s="608">
        <v>49</v>
      </c>
    </row>
    <row r="12" spans="1:9" ht="25.5">
      <c r="A12" s="500" t="s">
        <v>207</v>
      </c>
      <c r="B12" s="605">
        <v>2892</v>
      </c>
      <c r="C12" s="614"/>
      <c r="D12" s="606">
        <v>11570</v>
      </c>
      <c r="E12" s="614"/>
      <c r="F12" s="606">
        <v>2927</v>
      </c>
      <c r="G12" s="606">
        <v>2914</v>
      </c>
      <c r="H12" s="606">
        <v>2936</v>
      </c>
      <c r="I12" s="606">
        <v>2793</v>
      </c>
    </row>
    <row r="13" spans="1:9" ht="25.5">
      <c r="A13" s="491" t="s">
        <v>208</v>
      </c>
      <c r="B13" s="609">
        <v>104</v>
      </c>
      <c r="C13" s="613"/>
      <c r="D13" s="610">
        <v>410</v>
      </c>
      <c r="E13" s="613"/>
      <c r="F13" s="610">
        <v>137</v>
      </c>
      <c r="G13" s="610">
        <v>79</v>
      </c>
      <c r="H13" s="610">
        <v>95</v>
      </c>
      <c r="I13" s="610">
        <v>99</v>
      </c>
    </row>
    <row r="14" spans="1:9" ht="25.5">
      <c r="A14" s="491" t="s">
        <v>209</v>
      </c>
      <c r="B14" s="599">
        <v>88</v>
      </c>
      <c r="C14" s="613"/>
      <c r="D14" s="558">
        <v>419</v>
      </c>
      <c r="E14" s="613"/>
      <c r="F14" s="558">
        <v>154</v>
      </c>
      <c r="G14" s="558">
        <v>95</v>
      </c>
      <c r="H14" s="558">
        <v>85</v>
      </c>
      <c r="I14" s="558">
        <v>85</v>
      </c>
    </row>
    <row r="15" spans="1:9" ht="25.5">
      <c r="A15" s="492" t="s">
        <v>210</v>
      </c>
      <c r="B15" s="609">
        <v>192</v>
      </c>
      <c r="C15" s="613"/>
      <c r="D15" s="610">
        <v>829</v>
      </c>
      <c r="E15" s="613"/>
      <c r="F15" s="610">
        <v>291</v>
      </c>
      <c r="G15" s="610">
        <v>174</v>
      </c>
      <c r="H15" s="610">
        <v>180</v>
      </c>
      <c r="I15" s="610">
        <v>184</v>
      </c>
    </row>
    <row r="16" spans="1:9" ht="25.5">
      <c r="A16" s="504" t="s">
        <v>211</v>
      </c>
      <c r="B16" s="599">
        <v>0</v>
      </c>
      <c r="C16" s="613"/>
      <c r="D16" s="558">
        <v>1</v>
      </c>
      <c r="E16" s="613"/>
      <c r="F16" s="558">
        <v>0</v>
      </c>
      <c r="G16" s="558">
        <v>0</v>
      </c>
      <c r="H16" s="558">
        <v>1</v>
      </c>
      <c r="I16" s="558">
        <v>0</v>
      </c>
    </row>
    <row r="17" spans="1:9" ht="25.5">
      <c r="A17" s="500" t="s">
        <v>203</v>
      </c>
      <c r="B17" s="615">
        <v>192</v>
      </c>
      <c r="C17" s="614"/>
      <c r="D17" s="616">
        <v>830</v>
      </c>
      <c r="E17" s="614"/>
      <c r="F17" s="616">
        <v>291</v>
      </c>
      <c r="G17" s="616">
        <v>174</v>
      </c>
      <c r="H17" s="616">
        <v>181</v>
      </c>
      <c r="I17" s="616">
        <v>184</v>
      </c>
    </row>
    <row r="18" spans="1:9" ht="25.5">
      <c r="A18" s="321" t="s">
        <v>204</v>
      </c>
      <c r="B18" s="598">
        <v>3025</v>
      </c>
      <c r="C18" s="613"/>
      <c r="D18" s="557">
        <v>12200</v>
      </c>
      <c r="E18" s="613"/>
      <c r="F18" s="557">
        <v>3168</v>
      </c>
      <c r="G18" s="557">
        <v>3037</v>
      </c>
      <c r="H18" s="557">
        <v>3067</v>
      </c>
      <c r="I18" s="557">
        <v>2928</v>
      </c>
    </row>
    <row r="19" spans="1:9" ht="25.5">
      <c r="A19" s="324" t="s">
        <v>205</v>
      </c>
      <c r="B19" s="605">
        <v>3084</v>
      </c>
      <c r="C19" s="614"/>
      <c r="D19" s="606">
        <v>12400</v>
      </c>
      <c r="E19" s="614"/>
      <c r="F19" s="606">
        <v>3218</v>
      </c>
      <c r="G19" s="606">
        <v>3088</v>
      </c>
      <c r="H19" s="606">
        <v>3117</v>
      </c>
      <c r="I19" s="606">
        <v>2977</v>
      </c>
    </row>
    <row r="20" spans="1:9" ht="25.5">
      <c r="A20" s="497" t="s">
        <v>83</v>
      </c>
      <c r="B20" s="598">
        <v>-1782</v>
      </c>
      <c r="C20" s="613"/>
      <c r="D20" s="557">
        <v>-7210</v>
      </c>
      <c r="E20" s="613"/>
      <c r="F20" s="557">
        <v>-1906</v>
      </c>
      <c r="G20" s="557">
        <v>-1780</v>
      </c>
      <c r="H20" s="557">
        <v>-1810</v>
      </c>
      <c r="I20" s="557">
        <v>-1714</v>
      </c>
    </row>
    <row r="21" spans="1:9" ht="25.5">
      <c r="A21" s="501" t="s">
        <v>77</v>
      </c>
      <c r="B21" s="611">
        <v>1302</v>
      </c>
      <c r="C21" s="613"/>
      <c r="D21" s="612">
        <v>5190</v>
      </c>
      <c r="E21" s="613"/>
      <c r="F21" s="612">
        <v>1312</v>
      </c>
      <c r="G21" s="612">
        <v>1308</v>
      </c>
      <c r="H21" s="612">
        <v>1307</v>
      </c>
      <c r="I21" s="612">
        <v>1263</v>
      </c>
    </row>
    <row r="22" spans="1:9" s="326" customFormat="1" ht="25.5">
      <c r="A22" s="502" t="s">
        <v>206</v>
      </c>
      <c r="B22" s="617">
        <v>0.42199999999999999</v>
      </c>
      <c r="C22" s="618"/>
      <c r="D22" s="619">
        <v>0.41899999999999998</v>
      </c>
      <c r="E22" s="618"/>
      <c r="F22" s="619">
        <v>0.40799999999999997</v>
      </c>
      <c r="G22" s="619">
        <v>0.42399999999999999</v>
      </c>
      <c r="H22" s="619">
        <v>0.41899999999999998</v>
      </c>
      <c r="I22" s="619">
        <v>0.42399999999999999</v>
      </c>
    </row>
    <row r="23" spans="1:9" ht="10.5" customHeight="1">
      <c r="A23" s="325"/>
      <c r="B23" s="599"/>
      <c r="C23" s="613"/>
      <c r="D23" s="558"/>
      <c r="E23" s="613"/>
      <c r="F23" s="558"/>
      <c r="G23" s="558"/>
      <c r="H23" s="558"/>
      <c r="I23" s="558"/>
    </row>
    <row r="24" spans="1:9" ht="25.5">
      <c r="A24" s="497" t="s">
        <v>85</v>
      </c>
      <c r="B24" s="599">
        <v>747</v>
      </c>
      <c r="C24" s="613"/>
      <c r="D24" s="557">
        <v>3174</v>
      </c>
      <c r="E24" s="613"/>
      <c r="F24" s="558">
        <v>845</v>
      </c>
      <c r="G24" s="558">
        <v>820</v>
      </c>
      <c r="H24" s="558">
        <v>818</v>
      </c>
      <c r="I24" s="558">
        <v>691</v>
      </c>
    </row>
    <row r="25" spans="1:9" s="327" customFormat="1" ht="27.75" customHeight="1">
      <c r="A25" s="503" t="s">
        <v>119</v>
      </c>
      <c r="B25" s="617">
        <v>0.24221789883268482</v>
      </c>
      <c r="C25" s="618"/>
      <c r="D25" s="619">
        <v>0.25596774193548388</v>
      </c>
      <c r="E25" s="618"/>
      <c r="F25" s="619">
        <v>0.26258545680546924</v>
      </c>
      <c r="G25" s="619">
        <v>0.2655440414507772</v>
      </c>
      <c r="H25" s="619">
        <v>0.26243182547321142</v>
      </c>
      <c r="I25" s="619">
        <v>0.23211286530063824</v>
      </c>
    </row>
    <row r="26" spans="1:9" ht="25.5">
      <c r="A26" s="493" t="s">
        <v>197</v>
      </c>
      <c r="B26" s="602"/>
      <c r="C26" s="614"/>
      <c r="D26" s="603"/>
      <c r="E26" s="614"/>
      <c r="F26" s="603"/>
      <c r="G26" s="603"/>
      <c r="H26" s="603"/>
      <c r="I26" s="604"/>
    </row>
    <row r="27" spans="1:9" s="329" customFormat="1" ht="25.5">
      <c r="A27" s="494" t="s">
        <v>198</v>
      </c>
      <c r="B27" s="598">
        <v>19647</v>
      </c>
      <c r="C27" s="613"/>
      <c r="D27" s="557">
        <v>87860</v>
      </c>
      <c r="E27" s="613"/>
      <c r="F27" s="557">
        <v>27040</v>
      </c>
      <c r="G27" s="557">
        <v>44424</v>
      </c>
      <c r="H27" s="557">
        <v>1407</v>
      </c>
      <c r="I27" s="557">
        <v>14989</v>
      </c>
    </row>
    <row r="28" spans="1:9" s="328" customFormat="1" ht="27">
      <c r="A28" s="495" t="s">
        <v>296</v>
      </c>
      <c r="B28" s="600">
        <v>3845739</v>
      </c>
      <c r="C28" s="613"/>
      <c r="D28" s="559">
        <v>3790141</v>
      </c>
      <c r="E28" s="613"/>
      <c r="F28" s="559">
        <v>3790141</v>
      </c>
      <c r="G28" s="559">
        <v>3763101</v>
      </c>
      <c r="H28" s="559">
        <v>3718677.3572461</v>
      </c>
      <c r="I28" s="559">
        <v>3717270</v>
      </c>
    </row>
    <row r="29" spans="1:9" ht="25.5">
      <c r="A29" s="496" t="s">
        <v>199</v>
      </c>
      <c r="B29" s="602"/>
      <c r="C29" s="614"/>
      <c r="D29" s="603"/>
      <c r="E29" s="614"/>
      <c r="F29" s="603"/>
      <c r="G29" s="603"/>
      <c r="H29" s="603"/>
      <c r="I29" s="603"/>
    </row>
    <row r="30" spans="1:9" ht="25.5">
      <c r="A30" s="497" t="s">
        <v>200</v>
      </c>
      <c r="B30" s="598">
        <v>-12481</v>
      </c>
      <c r="C30" s="613"/>
      <c r="D30" s="557">
        <v>-20716</v>
      </c>
      <c r="E30" s="613"/>
      <c r="F30" s="557">
        <v>6546</v>
      </c>
      <c r="G30" s="557">
        <v>1738</v>
      </c>
      <c r="H30" s="557">
        <v>-13337</v>
      </c>
      <c r="I30" s="557">
        <v>-15663</v>
      </c>
    </row>
    <row r="31" spans="1:9" ht="25.5">
      <c r="A31" s="498" t="s">
        <v>324</v>
      </c>
      <c r="B31" s="598">
        <v>13573</v>
      </c>
      <c r="C31" s="613"/>
      <c r="D31" s="557">
        <v>107712</v>
      </c>
      <c r="E31" s="613"/>
      <c r="F31" s="557">
        <v>32484</v>
      </c>
      <c r="G31" s="557">
        <v>36399</v>
      </c>
      <c r="H31" s="557">
        <v>16427</v>
      </c>
      <c r="I31" s="557">
        <v>22402</v>
      </c>
    </row>
    <row r="32" spans="1:9" ht="27" customHeight="1">
      <c r="A32" s="490" t="s">
        <v>201</v>
      </c>
      <c r="B32" s="600">
        <v>2834418</v>
      </c>
      <c r="C32" s="613"/>
      <c r="D32" s="559">
        <v>2832300</v>
      </c>
      <c r="E32" s="613"/>
      <c r="F32" s="559">
        <v>2832300</v>
      </c>
      <c r="G32" s="559">
        <v>2825754</v>
      </c>
      <c r="H32" s="559">
        <v>2824015.7884300002</v>
      </c>
      <c r="I32" s="559">
        <v>2837353</v>
      </c>
    </row>
    <row r="33" spans="1:24" ht="28.5" customHeight="1">
      <c r="A33" s="499" t="s">
        <v>325</v>
      </c>
      <c r="B33" s="600">
        <v>1578489</v>
      </c>
      <c r="C33" s="613"/>
      <c r="D33" s="559">
        <v>1550317</v>
      </c>
      <c r="E33" s="613"/>
      <c r="F33" s="559">
        <v>1550317</v>
      </c>
      <c r="G33" s="559">
        <v>1517833</v>
      </c>
      <c r="H33" s="559">
        <v>1481434.4582617001</v>
      </c>
      <c r="I33" s="559">
        <v>1465007</v>
      </c>
    </row>
    <row r="34" spans="1:24" ht="25.5">
      <c r="A34" s="496" t="s">
        <v>202</v>
      </c>
      <c r="B34" s="602"/>
      <c r="C34" s="614"/>
      <c r="D34" s="603"/>
      <c r="E34" s="614"/>
      <c r="F34" s="603"/>
      <c r="G34" s="603"/>
      <c r="H34" s="603"/>
      <c r="I34" s="603"/>
    </row>
    <row r="35" spans="1:24" ht="28.15" customHeight="1">
      <c r="A35" s="490" t="s">
        <v>258</v>
      </c>
      <c r="B35" s="600">
        <v>3197216</v>
      </c>
      <c r="C35" s="613"/>
      <c r="D35" s="559">
        <v>3231308</v>
      </c>
      <c r="E35" s="613"/>
      <c r="F35" s="559">
        <v>3231308</v>
      </c>
      <c r="G35" s="559">
        <v>3275589</v>
      </c>
      <c r="H35" s="559">
        <v>3332975.7615022999</v>
      </c>
      <c r="I35" s="559">
        <v>3399981</v>
      </c>
    </row>
    <row r="36" spans="1:24" ht="25.5">
      <c r="A36" s="490" t="s">
        <v>191</v>
      </c>
      <c r="B36" s="598">
        <v>-57533</v>
      </c>
      <c r="C36" s="558"/>
      <c r="D36" s="557">
        <v>-242094</v>
      </c>
      <c r="E36" s="558"/>
      <c r="F36" s="557">
        <v>-44281</v>
      </c>
      <c r="G36" s="557">
        <v>-57387</v>
      </c>
      <c r="H36" s="557">
        <v>-67005</v>
      </c>
      <c r="I36" s="557">
        <v>-73421</v>
      </c>
    </row>
    <row r="37" spans="1:24" ht="15" customHeight="1">
      <c r="A37" s="826"/>
      <c r="B37" s="826"/>
      <c r="C37" s="826"/>
      <c r="D37" s="826"/>
      <c r="E37" s="826"/>
      <c r="F37" s="826"/>
      <c r="G37" s="826"/>
      <c r="H37" s="826"/>
      <c r="I37" s="826"/>
      <c r="J37" s="46"/>
      <c r="K37" s="330"/>
      <c r="L37" s="330"/>
      <c r="M37" s="330"/>
      <c r="N37" s="330"/>
      <c r="O37" s="330"/>
      <c r="P37" s="330"/>
      <c r="Q37" s="330"/>
      <c r="R37" s="330"/>
      <c r="S37" s="330"/>
      <c r="T37" s="330"/>
      <c r="U37" s="330"/>
      <c r="V37" s="330"/>
      <c r="W37" s="330"/>
      <c r="X37" s="330"/>
    </row>
    <row r="38" spans="1:24" ht="15.75" customHeight="1">
      <c r="A38" s="331"/>
      <c r="B38" s="601"/>
      <c r="C38" s="331"/>
      <c r="D38" s="331"/>
      <c r="E38" s="331"/>
      <c r="F38" s="331"/>
      <c r="G38" s="331"/>
      <c r="H38" s="331"/>
      <c r="I38" s="331"/>
    </row>
    <row r="39" spans="1:24" s="472" customFormat="1" ht="49.5" customHeight="1">
      <c r="A39" s="827" t="s">
        <v>339</v>
      </c>
      <c r="B39" s="827"/>
      <c r="C39" s="827"/>
      <c r="D39" s="827"/>
      <c r="E39" s="827"/>
      <c r="F39" s="827"/>
      <c r="G39" s="827"/>
      <c r="H39" s="827"/>
      <c r="I39" s="827"/>
    </row>
    <row r="40" spans="1:24" s="472" customFormat="1" ht="51" customHeight="1">
      <c r="A40" s="827" t="s">
        <v>340</v>
      </c>
      <c r="B40" s="827"/>
      <c r="C40" s="827"/>
      <c r="D40" s="827"/>
      <c r="E40" s="827"/>
      <c r="F40" s="827"/>
      <c r="G40" s="827"/>
      <c r="H40" s="827"/>
      <c r="I40" s="827"/>
    </row>
    <row r="41" spans="1:24" s="332" customFormat="1" ht="49.5" customHeight="1">
      <c r="A41" s="827"/>
      <c r="B41" s="827"/>
      <c r="C41" s="827"/>
      <c r="D41" s="827"/>
      <c r="E41" s="827"/>
      <c r="F41" s="827"/>
      <c r="G41" s="827"/>
      <c r="H41" s="827"/>
      <c r="I41" s="827"/>
    </row>
    <row r="42" spans="1:24" s="332" customFormat="1" ht="19.5" customHeight="1">
      <c r="A42" s="331"/>
      <c r="B42" s="601"/>
      <c r="C42" s="331"/>
      <c r="D42" s="331"/>
      <c r="E42" s="331"/>
      <c r="F42" s="331"/>
      <c r="G42" s="331"/>
      <c r="H42" s="331"/>
      <c r="I42" s="331"/>
    </row>
    <row r="43" spans="1:24" ht="15" customHeight="1"/>
    <row r="44" spans="1:24" ht="15" customHeight="1"/>
    <row r="45" spans="1:24" ht="15" customHeight="1"/>
    <row r="46" spans="1:24" ht="15" customHeight="1"/>
    <row r="47" spans="1:24" ht="15" customHeight="1"/>
    <row r="48" spans="1:2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sheetData>
  <mergeCells count="4">
    <mergeCell ref="A37:I37"/>
    <mergeCell ref="A40:I40"/>
    <mergeCell ref="A39:I39"/>
    <mergeCell ref="A41:I41"/>
  </mergeCells>
  <printOptions horizontalCentered="1"/>
  <pageMargins left="0.51181102362204722" right="0.51181102362204722" top="0.51181102362204722" bottom="0.51181102362204722" header="0.51181102362204722" footer="0.51181102362204722"/>
  <pageSetup scale="46" firstPageNumber="2" orientation="landscape" useFirstPageNumber="1" r:id="rId1"/>
  <headerFooter>
    <oddFooter>&amp;R&amp;"Helvetica,Normal"&amp;18BCE Information financière supplémentaire – Premier trimestre de 2018 Page 10</oddFooter>
  </headerFooter>
  <colBreaks count="1" manualBreakCount="1">
    <brk id="9" max="36" man="1"/>
  </colBreaks>
  <customProperties>
    <customPr name="FPMExcelClientRefreshTime" r:id="rId2"/>
  </customProperties>
  <drawing r:id="rId3"/>
  <legacyDrawing r:id="rId4"/>
  <controls>
    <mc:AlternateContent xmlns:mc="http://schemas.openxmlformats.org/markup-compatibility/2006">
      <mc:Choice Requires="x14">
        <control shapeId="31745" r:id="rId5" name="FPMExcelClientSheetOptionstb1">
          <controlPr defaultSize="0" autoLine="0" r:id="rId6">
            <anchor moveWithCells="1" sizeWithCells="1">
              <from>
                <xdr:col>0</xdr:col>
                <xdr:colOff>0</xdr:colOff>
                <xdr:row>0</xdr:row>
                <xdr:rowOff>0</xdr:rowOff>
              </from>
              <to>
                <xdr:col>0</xdr:col>
                <xdr:colOff>0</xdr:colOff>
                <xdr:row>0</xdr:row>
                <xdr:rowOff>0</xdr:rowOff>
              </to>
            </anchor>
          </controlPr>
        </control>
      </mc:Choice>
      <mc:Fallback>
        <control shapeId="31745" r:id="rId5"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V54"/>
  <sheetViews>
    <sheetView zoomScale="70" zoomScaleNormal="70" workbookViewId="0">
      <selection activeCell="A56" sqref="A56"/>
    </sheetView>
    <sheetView topLeftCell="D27" zoomScale="70" zoomScaleNormal="70" workbookViewId="1"/>
  </sheetViews>
  <sheetFormatPr baseColWidth="10" defaultColWidth="9.140625" defaultRowHeight="16.5"/>
  <cols>
    <col min="1" max="1" width="88.140625" style="102" customWidth="1"/>
    <col min="2" max="2" width="1.140625" style="102" customWidth="1"/>
    <col min="3" max="3" width="5.7109375" style="102" customWidth="1"/>
    <col min="4" max="4" width="16" style="102" customWidth="1"/>
    <col min="5" max="6" width="15.85546875" style="102" customWidth="1"/>
    <col min="7" max="7" width="16" style="102" customWidth="1"/>
    <col min="8" max="8" width="17.7109375" style="102" customWidth="1"/>
    <col min="9" max="9" width="1.28515625" style="114" customWidth="1"/>
    <col min="10" max="10" width="18.7109375" style="102" customWidth="1"/>
    <col min="11" max="11" width="20.42578125" style="102" hidden="1" customWidth="1"/>
    <col min="12" max="12" width="15.28515625" style="102" bestFit="1" customWidth="1"/>
    <col min="13" max="16384" width="9.140625" style="102"/>
  </cols>
  <sheetData>
    <row r="1" spans="1:22" ht="27" customHeight="1">
      <c r="A1" s="66"/>
      <c r="J1" s="133" t="s">
        <v>90</v>
      </c>
    </row>
    <row r="2" spans="1:22" ht="24.75" customHeight="1">
      <c r="J2" s="107" t="s">
        <v>102</v>
      </c>
    </row>
    <row r="3" spans="1:22" ht="20.25" customHeight="1">
      <c r="A3" s="114"/>
      <c r="B3" s="114"/>
      <c r="C3" s="114"/>
      <c r="D3" s="114"/>
      <c r="E3" s="114"/>
      <c r="F3" s="114"/>
      <c r="G3" s="114"/>
      <c r="H3" s="114"/>
      <c r="J3" s="114"/>
    </row>
    <row r="4" spans="1:22" ht="14.25" customHeight="1">
      <c r="A4" s="114"/>
      <c r="B4" s="114"/>
      <c r="C4" s="114"/>
      <c r="D4" s="114"/>
      <c r="E4" s="114"/>
      <c r="F4" s="114"/>
      <c r="G4" s="114"/>
      <c r="H4" s="114"/>
      <c r="J4" s="114"/>
    </row>
    <row r="5" spans="1:22" ht="20.25">
      <c r="A5" s="333" t="s">
        <v>103</v>
      </c>
      <c r="B5" s="334"/>
      <c r="C5" s="334"/>
      <c r="D5" s="334"/>
      <c r="E5" s="334"/>
      <c r="F5" s="334"/>
      <c r="G5" s="334"/>
      <c r="H5" s="335"/>
      <c r="I5" s="335"/>
      <c r="J5" s="336"/>
    </row>
    <row r="6" spans="1:22" ht="18.75" customHeight="1">
      <c r="A6" s="337" t="s">
        <v>49</v>
      </c>
      <c r="B6" s="119"/>
      <c r="C6" s="119"/>
      <c r="D6" s="119"/>
      <c r="E6" s="119"/>
      <c r="F6" s="119"/>
      <c r="G6" s="119"/>
      <c r="H6" s="114"/>
      <c r="J6" s="338"/>
    </row>
    <row r="7" spans="1:22" ht="7.5" customHeight="1" thickBot="1">
      <c r="A7" s="339"/>
      <c r="B7" s="119"/>
      <c r="C7" s="119"/>
      <c r="D7" s="340"/>
      <c r="E7" s="340"/>
      <c r="F7" s="340"/>
      <c r="G7" s="340"/>
      <c r="H7" s="285"/>
      <c r="I7" s="285"/>
      <c r="J7" s="341"/>
    </row>
    <row r="8" spans="1:22" ht="18.75" customHeight="1" thickTop="1">
      <c r="A8" s="449"/>
      <c r="B8" s="340"/>
      <c r="C8" s="340"/>
      <c r="D8" s="340"/>
      <c r="E8" s="340"/>
      <c r="F8" s="340"/>
      <c r="G8" s="450"/>
      <c r="H8" s="342" t="s">
        <v>270</v>
      </c>
      <c r="I8" s="285"/>
      <c r="J8" s="343" t="s">
        <v>271</v>
      </c>
    </row>
    <row r="9" spans="1:22" ht="18.75" thickBot="1">
      <c r="A9" s="351"/>
      <c r="B9" s="275"/>
      <c r="C9" s="275"/>
      <c r="D9" s="275"/>
      <c r="E9" s="275"/>
      <c r="F9" s="275"/>
      <c r="G9" s="450"/>
      <c r="H9" s="445" t="s">
        <v>261</v>
      </c>
      <c r="I9" s="344"/>
      <c r="J9" s="345" t="s">
        <v>262</v>
      </c>
    </row>
    <row r="10" spans="1:22" ht="18">
      <c r="A10" s="351"/>
      <c r="B10" s="275"/>
      <c r="C10" s="275"/>
      <c r="D10" s="275"/>
      <c r="E10" s="275"/>
      <c r="F10" s="275"/>
      <c r="G10" s="451"/>
      <c r="H10" s="346"/>
      <c r="I10" s="285"/>
      <c r="J10" s="347"/>
    </row>
    <row r="11" spans="1:22" ht="18">
      <c r="A11" s="349" t="s">
        <v>107</v>
      </c>
      <c r="B11" s="297"/>
      <c r="C11" s="297"/>
      <c r="D11" s="297"/>
      <c r="E11" s="297"/>
      <c r="F11" s="297"/>
      <c r="G11" s="353"/>
      <c r="H11" s="455">
        <v>5520</v>
      </c>
      <c r="I11" s="453"/>
      <c r="J11" s="464">
        <v>5178</v>
      </c>
    </row>
    <row r="12" spans="1:22" ht="18">
      <c r="A12" s="349" t="s">
        <v>108</v>
      </c>
      <c r="B12" s="297"/>
      <c r="C12" s="297"/>
      <c r="D12" s="297"/>
      <c r="E12" s="297"/>
      <c r="F12" s="297"/>
      <c r="G12" s="353"/>
      <c r="H12" s="455">
        <v>19347</v>
      </c>
      <c r="I12" s="453"/>
      <c r="J12" s="464">
        <v>18215</v>
      </c>
    </row>
    <row r="13" spans="1:22" ht="21">
      <c r="A13" s="349" t="s">
        <v>109</v>
      </c>
      <c r="B13" s="275"/>
      <c r="C13" s="275"/>
      <c r="D13" s="275"/>
      <c r="E13" s="275"/>
      <c r="F13" s="275"/>
      <c r="G13" s="353"/>
      <c r="H13" s="455">
        <v>2002</v>
      </c>
      <c r="I13" s="453"/>
      <c r="J13" s="464">
        <v>2002</v>
      </c>
    </row>
    <row r="14" spans="1:22" ht="18.75" customHeight="1">
      <c r="A14" s="349" t="s">
        <v>110</v>
      </c>
      <c r="B14" s="297"/>
      <c r="C14" s="297"/>
      <c r="D14" s="297"/>
      <c r="E14" s="297"/>
      <c r="F14" s="297"/>
      <c r="G14" s="353"/>
      <c r="H14" s="473">
        <v>-1199</v>
      </c>
      <c r="I14" s="463"/>
      <c r="J14" s="466">
        <v>-625</v>
      </c>
    </row>
    <row r="15" spans="1:22" ht="19.149999999999999" customHeight="1">
      <c r="A15" s="351" t="s">
        <v>111</v>
      </c>
      <c r="B15" s="297"/>
      <c r="C15" s="297"/>
      <c r="D15" s="297"/>
      <c r="E15" s="297"/>
      <c r="F15" s="297"/>
      <c r="G15" s="353"/>
      <c r="H15" s="455">
        <v>25670</v>
      </c>
      <c r="I15" s="453"/>
      <c r="J15" s="464">
        <v>24770</v>
      </c>
    </row>
    <row r="16" spans="1:22" s="66" customFormat="1" ht="10.5" customHeight="1">
      <c r="A16" s="352"/>
      <c r="B16" s="285"/>
      <c r="C16" s="285"/>
      <c r="D16" s="285"/>
      <c r="E16" s="285"/>
      <c r="F16" s="285"/>
      <c r="G16" s="350"/>
      <c r="H16" s="456"/>
      <c r="I16" s="474"/>
      <c r="J16" s="475"/>
      <c r="K16" s="102"/>
      <c r="L16" s="102"/>
      <c r="M16" s="102"/>
      <c r="N16" s="102"/>
      <c r="O16" s="102"/>
      <c r="P16" s="102"/>
      <c r="Q16" s="102"/>
      <c r="R16" s="102"/>
      <c r="S16" s="102"/>
      <c r="T16" s="102"/>
      <c r="U16" s="102"/>
      <c r="V16" s="102"/>
    </row>
    <row r="17" spans="1:10" ht="20.25" customHeight="1">
      <c r="A17" s="352" t="s">
        <v>112</v>
      </c>
      <c r="B17" s="355"/>
      <c r="C17" s="355"/>
      <c r="D17" s="355"/>
      <c r="E17" s="355"/>
      <c r="F17" s="355"/>
      <c r="G17" s="353"/>
      <c r="H17" s="476">
        <v>2.74</v>
      </c>
      <c r="I17" s="477"/>
      <c r="J17" s="478">
        <v>2.67</v>
      </c>
    </row>
    <row r="18" spans="1:10" ht="21.75" thickBot="1">
      <c r="A18" s="352" t="s">
        <v>113</v>
      </c>
      <c r="B18" s="285"/>
      <c r="C18" s="285"/>
      <c r="D18" s="285"/>
      <c r="E18" s="285"/>
      <c r="F18" s="285"/>
      <c r="G18" s="356"/>
      <c r="H18" s="479">
        <v>9.2200000000000006</v>
      </c>
      <c r="I18" s="477"/>
      <c r="J18" s="478">
        <v>9.23</v>
      </c>
    </row>
    <row r="19" spans="1:10" ht="9" customHeight="1" thickTop="1">
      <c r="A19" s="357"/>
      <c r="B19" s="238"/>
      <c r="C19" s="238"/>
      <c r="D19" s="358"/>
      <c r="E19" s="358"/>
      <c r="F19" s="358"/>
      <c r="G19" s="358"/>
      <c r="H19" s="359"/>
      <c r="I19" s="359"/>
      <c r="J19" s="360"/>
    </row>
    <row r="20" spans="1:10" s="114" customFormat="1" ht="18">
      <c r="A20" s="361" t="s">
        <v>7</v>
      </c>
      <c r="D20" s="285"/>
      <c r="E20" s="285"/>
      <c r="F20" s="285"/>
      <c r="G20" s="285"/>
      <c r="H20" s="285"/>
      <c r="I20" s="285"/>
      <c r="J20" s="285"/>
    </row>
    <row r="21" spans="1:10" ht="18.75" thickBot="1">
      <c r="A21" s="362" t="s">
        <v>104</v>
      </c>
      <c r="B21" s="334"/>
      <c r="C21" s="334"/>
      <c r="D21" s="363"/>
      <c r="E21" s="363"/>
      <c r="F21" s="363"/>
      <c r="G21" s="363"/>
      <c r="H21" s="364"/>
      <c r="I21" s="364"/>
      <c r="J21" s="365"/>
    </row>
    <row r="22" spans="1:10" ht="18.75" customHeight="1" thickTop="1">
      <c r="A22" s="337" t="s">
        <v>49</v>
      </c>
      <c r="B22" s="119"/>
      <c r="C22" s="119"/>
      <c r="E22" s="340"/>
      <c r="F22" s="366" t="s">
        <v>260</v>
      </c>
      <c r="G22" s="367" t="s">
        <v>260</v>
      </c>
      <c r="H22" s="368"/>
      <c r="I22" s="368"/>
      <c r="J22" s="343"/>
    </row>
    <row r="23" spans="1:10" ht="18.75" customHeight="1" thickBot="1">
      <c r="A23" s="352"/>
      <c r="B23" s="119"/>
      <c r="C23" s="119"/>
      <c r="E23" s="340"/>
      <c r="F23" s="446" t="s">
        <v>261</v>
      </c>
      <c r="G23" s="369" t="s">
        <v>262</v>
      </c>
      <c r="H23" s="369" t="s">
        <v>53</v>
      </c>
      <c r="I23" s="369"/>
      <c r="J23" s="345" t="s">
        <v>54</v>
      </c>
    </row>
    <row r="24" spans="1:10" ht="20.25" customHeight="1">
      <c r="A24" s="351" t="s">
        <v>114</v>
      </c>
      <c r="B24" s="275"/>
      <c r="C24" s="275"/>
      <c r="D24" s="273"/>
      <c r="E24" s="275"/>
      <c r="F24" s="370"/>
      <c r="G24" s="294"/>
      <c r="H24" s="294"/>
      <c r="I24" s="294"/>
      <c r="J24" s="371"/>
    </row>
    <row r="25" spans="1:10" ht="17.100000000000001" customHeight="1">
      <c r="A25" s="447" t="s">
        <v>115</v>
      </c>
      <c r="B25" s="297"/>
      <c r="C25" s="297"/>
      <c r="D25" s="273"/>
      <c r="E25" s="297"/>
      <c r="F25" s="455">
        <v>1496</v>
      </c>
      <c r="G25" s="452">
        <v>1313</v>
      </c>
      <c r="H25" s="453">
        <v>183</v>
      </c>
      <c r="I25" s="453"/>
      <c r="J25" s="475">
        <v>0.13937547600913938</v>
      </c>
    </row>
    <row r="26" spans="1:10" ht="17.100000000000001" customHeight="1">
      <c r="A26" s="448" t="s">
        <v>84</v>
      </c>
      <c r="B26" s="297"/>
      <c r="C26" s="297"/>
      <c r="D26" s="273"/>
      <c r="E26" s="297"/>
      <c r="F26" s="456">
        <v>-931</v>
      </c>
      <c r="G26" s="453">
        <v>-852</v>
      </c>
      <c r="H26" s="453">
        <v>-79</v>
      </c>
      <c r="I26" s="453"/>
      <c r="J26" s="475">
        <v>-9.2723004694835687E-2</v>
      </c>
    </row>
    <row r="27" spans="1:10" ht="17.100000000000001" customHeight="1">
      <c r="A27" s="448" t="s">
        <v>116</v>
      </c>
      <c r="B27" s="297"/>
      <c r="C27" s="297"/>
      <c r="D27" s="273"/>
      <c r="E27" s="297"/>
      <c r="F27" s="456">
        <v>-33</v>
      </c>
      <c r="G27" s="453">
        <v>-43</v>
      </c>
      <c r="H27" s="453">
        <v>10</v>
      </c>
      <c r="I27" s="453"/>
      <c r="J27" s="475">
        <v>0.23255813953488372</v>
      </c>
    </row>
    <row r="28" spans="1:10" ht="36" customHeight="1">
      <c r="A28" s="448" t="s">
        <v>117</v>
      </c>
      <c r="B28" s="297"/>
      <c r="C28" s="297"/>
      <c r="D28" s="273"/>
      <c r="E28" s="297"/>
      <c r="F28" s="456">
        <v>-13</v>
      </c>
      <c r="G28" s="453">
        <v>-12</v>
      </c>
      <c r="H28" s="453">
        <v>-1</v>
      </c>
      <c r="I28" s="453"/>
      <c r="J28" s="475">
        <v>-8.3333333333333329E-2</v>
      </c>
    </row>
    <row r="29" spans="1:10" ht="17.100000000000001" customHeight="1">
      <c r="A29" s="447" t="s">
        <v>118</v>
      </c>
      <c r="B29" s="297"/>
      <c r="C29" s="297"/>
      <c r="D29" s="273"/>
      <c r="E29" s="297"/>
      <c r="F29" s="462">
        <v>18</v>
      </c>
      <c r="G29" s="463">
        <v>83</v>
      </c>
      <c r="H29" s="463">
        <v>-65</v>
      </c>
      <c r="I29" s="463"/>
      <c r="J29" s="480">
        <v>-0.7831325301204819</v>
      </c>
    </row>
    <row r="30" spans="1:10" ht="18.75" thickBot="1">
      <c r="A30" s="351" t="s">
        <v>106</v>
      </c>
      <c r="B30" s="297"/>
      <c r="C30" s="297"/>
      <c r="D30" s="273"/>
      <c r="E30" s="297"/>
      <c r="F30" s="457">
        <v>537</v>
      </c>
      <c r="G30" s="481">
        <v>489</v>
      </c>
      <c r="H30" s="482">
        <v>48</v>
      </c>
      <c r="I30" s="482"/>
      <c r="J30" s="483">
        <v>9.815950920245399E-2</v>
      </c>
    </row>
    <row r="31" spans="1:10" ht="8.25" customHeight="1" thickTop="1">
      <c r="A31" s="373"/>
      <c r="B31" s="374"/>
      <c r="C31" s="374"/>
      <c r="D31" s="375"/>
      <c r="E31" s="375"/>
      <c r="F31" s="375"/>
      <c r="G31" s="375"/>
      <c r="H31" s="358"/>
      <c r="I31" s="358"/>
      <c r="J31" s="376"/>
    </row>
    <row r="32" spans="1:10" ht="15" customHeight="1">
      <c r="A32" s="285"/>
      <c r="B32" s="114"/>
      <c r="C32" s="114"/>
      <c r="D32" s="285"/>
      <c r="E32" s="285"/>
      <c r="F32" s="285"/>
      <c r="G32" s="285"/>
      <c r="H32" s="273"/>
      <c r="I32" s="285"/>
      <c r="J32" s="285"/>
    </row>
    <row r="33" spans="1:10" ht="18">
      <c r="A33" s="362" t="s">
        <v>105</v>
      </c>
      <c r="B33" s="334"/>
      <c r="C33" s="334"/>
      <c r="D33" s="363"/>
      <c r="E33" s="363"/>
      <c r="F33" s="363"/>
      <c r="G33" s="363"/>
      <c r="H33" s="363"/>
      <c r="I33" s="363"/>
      <c r="J33" s="365"/>
    </row>
    <row r="34" spans="1:10" ht="7.5" customHeight="1" thickBot="1">
      <c r="A34" s="351"/>
      <c r="B34" s="122"/>
      <c r="C34" s="122"/>
      <c r="D34" s="275"/>
      <c r="E34" s="275"/>
      <c r="F34" s="275"/>
      <c r="G34" s="275"/>
      <c r="H34" s="275"/>
      <c r="I34" s="275"/>
      <c r="J34" s="377"/>
    </row>
    <row r="35" spans="1:10" ht="18.75" customHeight="1" thickTop="1">
      <c r="A35" s="337" t="s">
        <v>49</v>
      </c>
      <c r="B35" s="115"/>
      <c r="C35" s="115"/>
      <c r="D35" s="282" t="s">
        <v>260</v>
      </c>
      <c r="E35" s="378" t="s">
        <v>275</v>
      </c>
      <c r="F35" s="368" t="s">
        <v>274</v>
      </c>
      <c r="G35" s="368" t="s">
        <v>273</v>
      </c>
      <c r="H35" s="368" t="s">
        <v>272</v>
      </c>
      <c r="I35" s="285"/>
      <c r="J35" s="343" t="s">
        <v>260</v>
      </c>
    </row>
    <row r="36" spans="1:10" ht="16.5" customHeight="1" thickBot="1">
      <c r="A36" s="379"/>
      <c r="B36" s="115"/>
      <c r="C36" s="115"/>
      <c r="D36" s="380" t="s">
        <v>261</v>
      </c>
      <c r="E36" s="381" t="s">
        <v>262</v>
      </c>
      <c r="F36" s="369" t="s">
        <v>262</v>
      </c>
      <c r="G36" s="369" t="s">
        <v>262</v>
      </c>
      <c r="H36" s="369" t="s">
        <v>262</v>
      </c>
      <c r="I36" s="369"/>
      <c r="J36" s="345" t="s">
        <v>262</v>
      </c>
    </row>
    <row r="37" spans="1:10" ht="18" customHeight="1">
      <c r="A37" s="351" t="s">
        <v>106</v>
      </c>
      <c r="B37" s="122"/>
      <c r="C37" s="122"/>
      <c r="D37" s="382"/>
      <c r="E37" s="383"/>
      <c r="F37" s="285"/>
      <c r="G37" s="285"/>
      <c r="H37" s="275"/>
      <c r="I37" s="275"/>
      <c r="J37" s="384"/>
    </row>
    <row r="38" spans="1:10" ht="17.100000000000001" customHeight="1">
      <c r="A38" s="349" t="s">
        <v>115</v>
      </c>
      <c r="B38" s="454"/>
      <c r="C38" s="454"/>
      <c r="D38" s="455">
        <v>1496</v>
      </c>
      <c r="E38" s="452">
        <v>7358</v>
      </c>
      <c r="F38" s="452">
        <v>1658</v>
      </c>
      <c r="G38" s="452">
        <v>2233</v>
      </c>
      <c r="H38" s="452">
        <v>2154</v>
      </c>
      <c r="I38" s="453"/>
      <c r="J38" s="464">
        <v>1313</v>
      </c>
    </row>
    <row r="39" spans="1:10" ht="17.100000000000001" customHeight="1">
      <c r="A39" s="349" t="s">
        <v>84</v>
      </c>
      <c r="B39" s="454"/>
      <c r="C39" s="454"/>
      <c r="D39" s="456">
        <v>-931</v>
      </c>
      <c r="E39" s="452">
        <v>-4034</v>
      </c>
      <c r="F39" s="452">
        <v>-1100</v>
      </c>
      <c r="G39" s="452">
        <v>-1040</v>
      </c>
      <c r="H39" s="452">
        <v>-1042</v>
      </c>
      <c r="I39" s="453"/>
      <c r="J39" s="465">
        <v>-852</v>
      </c>
    </row>
    <row r="40" spans="1:10" ht="17.100000000000001" customHeight="1">
      <c r="A40" s="349" t="s">
        <v>116</v>
      </c>
      <c r="B40" s="454"/>
      <c r="C40" s="454"/>
      <c r="D40" s="456">
        <v>-33</v>
      </c>
      <c r="E40" s="453">
        <v>-127</v>
      </c>
      <c r="F40" s="453">
        <v>-33</v>
      </c>
      <c r="G40" s="453">
        <v>-21</v>
      </c>
      <c r="H40" s="453">
        <v>-30</v>
      </c>
      <c r="I40" s="453"/>
      <c r="J40" s="465">
        <v>-43</v>
      </c>
    </row>
    <row r="41" spans="1:10" ht="36" customHeight="1">
      <c r="A41" s="448" t="s">
        <v>117</v>
      </c>
      <c r="B41" s="454"/>
      <c r="C41" s="454"/>
      <c r="D41" s="456">
        <v>-13</v>
      </c>
      <c r="E41" s="453">
        <v>-34</v>
      </c>
      <c r="F41" s="453">
        <v>0</v>
      </c>
      <c r="G41" s="453">
        <v>-13</v>
      </c>
      <c r="H41" s="453">
        <v>-9</v>
      </c>
      <c r="I41" s="453"/>
      <c r="J41" s="465">
        <v>-12</v>
      </c>
    </row>
    <row r="42" spans="1:10" ht="17.100000000000001" customHeight="1">
      <c r="A42" s="372" t="s">
        <v>118</v>
      </c>
      <c r="B42" s="454"/>
      <c r="C42" s="454"/>
      <c r="D42" s="456">
        <v>18</v>
      </c>
      <c r="E42" s="453">
        <v>155</v>
      </c>
      <c r="F42" s="453">
        <v>27</v>
      </c>
      <c r="G42" s="453">
        <v>24</v>
      </c>
      <c r="H42" s="453">
        <v>21</v>
      </c>
      <c r="I42" s="453"/>
      <c r="J42" s="465">
        <v>83</v>
      </c>
    </row>
    <row r="43" spans="1:10" ht="17.100000000000001" customHeight="1">
      <c r="A43" s="349" t="s">
        <v>292</v>
      </c>
      <c r="B43" s="454"/>
      <c r="C43" s="454"/>
      <c r="D43" s="462">
        <v>0</v>
      </c>
      <c r="E43" s="463">
        <v>100</v>
      </c>
      <c r="F43" s="463">
        <v>100</v>
      </c>
      <c r="G43" s="463">
        <v>0</v>
      </c>
      <c r="H43" s="463">
        <v>0</v>
      </c>
      <c r="I43" s="463"/>
      <c r="J43" s="466">
        <v>0</v>
      </c>
    </row>
    <row r="44" spans="1:10" ht="18" customHeight="1" thickBot="1">
      <c r="A44" s="351" t="s">
        <v>106</v>
      </c>
      <c r="B44" s="454"/>
      <c r="C44" s="454"/>
      <c r="D44" s="457">
        <v>537</v>
      </c>
      <c r="E44" s="459">
        <v>3418</v>
      </c>
      <c r="F44" s="460">
        <v>652</v>
      </c>
      <c r="G44" s="461">
        <v>1183</v>
      </c>
      <c r="H44" s="461">
        <v>1094</v>
      </c>
      <c r="I44" s="460"/>
      <c r="J44" s="467">
        <v>489</v>
      </c>
    </row>
    <row r="45" spans="1:10" ht="9" customHeight="1" thickTop="1">
      <c r="A45" s="357"/>
      <c r="B45" s="238"/>
      <c r="C45" s="238"/>
      <c r="D45" s="238"/>
      <c r="E45" s="238"/>
      <c r="F45" s="238"/>
      <c r="G45" s="238"/>
      <c r="H45" s="385"/>
      <c r="I45" s="150"/>
      <c r="J45" s="458"/>
    </row>
    <row r="46" spans="1:10" ht="27.75" customHeight="1">
      <c r="A46" s="386" t="s">
        <v>284</v>
      </c>
      <c r="B46" s="114"/>
      <c r="C46" s="114"/>
      <c r="D46" s="114"/>
      <c r="E46" s="114"/>
      <c r="F46" s="114"/>
      <c r="G46" s="114"/>
      <c r="H46" s="114"/>
      <c r="J46" s="114"/>
    </row>
    <row r="47" spans="1:10">
      <c r="A47" s="66"/>
    </row>
    <row r="48" spans="1:10">
      <c r="A48" s="218"/>
      <c r="H48" s="387"/>
    </row>
    <row r="49" spans="1:10" ht="12" customHeight="1">
      <c r="A49" s="218"/>
    </row>
    <row r="50" spans="1:10">
      <c r="A50" s="218"/>
      <c r="B50" s="125"/>
      <c r="C50" s="125"/>
      <c r="D50" s="125"/>
      <c r="E50" s="125"/>
      <c r="F50" s="125"/>
      <c r="G50" s="125"/>
      <c r="H50" s="125"/>
      <c r="I50" s="128"/>
      <c r="J50" s="125"/>
    </row>
    <row r="51" spans="1:10">
      <c r="A51" s="218"/>
      <c r="B51" s="125"/>
      <c r="C51" s="125"/>
      <c r="D51" s="125"/>
      <c r="E51" s="125"/>
      <c r="F51" s="125"/>
      <c r="G51" s="125"/>
      <c r="H51" s="125"/>
      <c r="I51" s="128"/>
      <c r="J51" s="125"/>
    </row>
    <row r="52" spans="1:10">
      <c r="A52" s="218"/>
      <c r="B52" s="125"/>
      <c r="C52" s="125"/>
      <c r="D52" s="125"/>
      <c r="E52" s="125"/>
      <c r="F52" s="125"/>
      <c r="G52" s="125"/>
      <c r="H52" s="125"/>
      <c r="I52" s="128"/>
      <c r="J52" s="125"/>
    </row>
    <row r="53" spans="1:10">
      <c r="A53" s="218"/>
      <c r="B53" s="125"/>
      <c r="C53" s="125"/>
      <c r="D53" s="125"/>
      <c r="E53" s="125"/>
      <c r="F53" s="125"/>
      <c r="G53" s="125"/>
      <c r="H53" s="125"/>
      <c r="I53" s="128"/>
      <c r="J53" s="125"/>
    </row>
    <row r="54" spans="1:10">
      <c r="A54" s="218"/>
      <c r="B54" s="125"/>
      <c r="C54" s="125"/>
      <c r="D54" s="125"/>
      <c r="E54" s="125"/>
      <c r="F54" s="125"/>
      <c r="G54" s="125"/>
      <c r="H54" s="125"/>
      <c r="I54" s="128"/>
      <c r="J54" s="125"/>
    </row>
  </sheetData>
  <printOptions horizontalCentered="1"/>
  <pageMargins left="0.51181102362204722" right="0.51181102362204722" top="0.51181102362204722" bottom="0.51181102362204722" header="0.51181102362204722" footer="0.51181102362204722"/>
  <pageSetup scale="64" firstPageNumber="2" orientation="landscape" useFirstPageNumber="1" r:id="rId1"/>
  <headerFooter>
    <oddFooter>&amp;R&amp;"Helvetica,Normal"&amp;14BCE Information financière supplémentaire – Premier trimestre de 2018 Page 11</oddFooter>
  </headerFooter>
  <colBreaks count="1" manualBreakCount="1">
    <brk id="10" max="67" man="1"/>
  </colBreaks>
  <customProperties>
    <customPr name="FPMExcelClientCellBasedFunctionStatus" r:id="rId2"/>
    <customPr name="FPMExcelClientRefreshTime" r:id="rId3"/>
  </customProperties>
  <drawing r:id="rId4"/>
  <legacyDrawing r:id="rId5"/>
  <controls>
    <mc:AlternateContent xmlns:mc="http://schemas.openxmlformats.org/markup-compatibility/2006">
      <mc:Choice Requires="x14">
        <control shapeId="39013" r:id="rId6" name="FPMExcelClientSheetOptionstb1">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39013" r:id="rId6"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5:T62"/>
  <sheetViews>
    <sheetView zoomScaleNormal="100" workbookViewId="0">
      <selection activeCell="A61" sqref="A61"/>
    </sheetView>
    <sheetView topLeftCell="G1" zoomScale="55" zoomScaleNormal="55" workbookViewId="1"/>
  </sheetViews>
  <sheetFormatPr baseColWidth="10" defaultColWidth="9.140625" defaultRowHeight="20.25"/>
  <cols>
    <col min="1" max="1" width="148.42578125" style="388" customWidth="1"/>
    <col min="2" max="2" width="61.5703125" style="388" customWidth="1"/>
    <col min="3" max="3" width="24" style="388" customWidth="1"/>
    <col min="4" max="4" width="20.7109375" style="403" customWidth="1"/>
    <col min="5" max="5" width="1.85546875" style="388" customWidth="1"/>
    <col min="6" max="6" width="20.7109375" style="388" customWidth="1"/>
    <col min="7" max="7" width="10.42578125" style="388" bestFit="1" customWidth="1"/>
    <col min="8" max="16384" width="9.140625" style="388"/>
  </cols>
  <sheetData>
    <row r="5" spans="1:20" s="389" customFormat="1" ht="26.25">
      <c r="A5" s="107"/>
      <c r="B5" s="107"/>
      <c r="C5" s="107"/>
      <c r="D5" s="107"/>
      <c r="E5" s="390"/>
      <c r="F5" s="391" t="s">
        <v>91</v>
      </c>
      <c r="I5" s="133"/>
    </row>
    <row r="6" spans="1:20" s="392" customFormat="1" ht="23.25">
      <c r="A6" s="393"/>
      <c r="B6" s="393"/>
      <c r="C6" s="393"/>
      <c r="D6" s="393"/>
      <c r="E6" s="394"/>
      <c r="F6" s="395" t="s">
        <v>96</v>
      </c>
      <c r="I6" s="107"/>
    </row>
    <row r="7" spans="1:20" s="392" customFormat="1">
      <c r="A7" s="393"/>
      <c r="B7" s="393"/>
      <c r="C7" s="393"/>
      <c r="D7" s="393"/>
      <c r="E7" s="394"/>
      <c r="F7" s="396"/>
    </row>
    <row r="8" spans="1:20">
      <c r="A8" s="393"/>
      <c r="B8" s="393"/>
      <c r="C8" s="393"/>
      <c r="D8" s="397" t="s">
        <v>62</v>
      </c>
      <c r="E8" s="394"/>
      <c r="F8" s="398" t="s">
        <v>63</v>
      </c>
    </row>
    <row r="9" spans="1:20" ht="21" thickBot="1">
      <c r="A9" s="399" t="s">
        <v>49</v>
      </c>
      <c r="B9" s="399"/>
      <c r="C9" s="399"/>
      <c r="D9" s="400" t="s">
        <v>51</v>
      </c>
      <c r="F9" s="401" t="s">
        <v>52</v>
      </c>
    </row>
    <row r="10" spans="1:20">
      <c r="A10" s="489" t="s">
        <v>173</v>
      </c>
      <c r="B10" s="402"/>
      <c r="C10" s="402"/>
    </row>
    <row r="11" spans="1:20">
      <c r="A11" s="442" t="s">
        <v>174</v>
      </c>
      <c r="B11" s="403"/>
      <c r="C11" s="403"/>
    </row>
    <row r="12" spans="1:20">
      <c r="A12" s="581" t="s">
        <v>175</v>
      </c>
      <c r="B12" s="404"/>
      <c r="C12" s="404"/>
      <c r="D12" s="588">
        <v>675</v>
      </c>
      <c r="E12" s="596"/>
      <c r="F12" s="560">
        <v>442</v>
      </c>
      <c r="H12" s="405"/>
      <c r="J12" s="405"/>
      <c r="L12" s="405"/>
      <c r="N12" s="405"/>
      <c r="P12" s="405"/>
      <c r="R12" s="405"/>
      <c r="T12" s="405"/>
    </row>
    <row r="13" spans="1:20">
      <c r="A13" s="581" t="s">
        <v>176</v>
      </c>
      <c r="B13" s="404"/>
      <c r="C13" s="404"/>
      <c r="D13" s="588">
        <v>524</v>
      </c>
      <c r="E13" s="596"/>
      <c r="F13" s="560">
        <v>183</v>
      </c>
      <c r="H13" s="405"/>
      <c r="J13" s="405"/>
      <c r="L13" s="405"/>
      <c r="N13" s="405"/>
      <c r="P13" s="405"/>
      <c r="R13" s="405"/>
      <c r="T13" s="405"/>
    </row>
    <row r="14" spans="1:20">
      <c r="A14" s="581" t="s">
        <v>177</v>
      </c>
      <c r="B14" s="404"/>
      <c r="C14" s="404"/>
      <c r="D14" s="589">
        <v>2938</v>
      </c>
      <c r="E14" s="596"/>
      <c r="F14" s="561">
        <v>3129</v>
      </c>
      <c r="H14" s="405"/>
      <c r="J14" s="405"/>
      <c r="L14" s="405"/>
      <c r="N14" s="405"/>
      <c r="P14" s="405"/>
      <c r="R14" s="405"/>
      <c r="T14" s="405"/>
    </row>
    <row r="15" spans="1:20">
      <c r="A15" s="581" t="s">
        <v>178</v>
      </c>
      <c r="B15" s="404"/>
      <c r="C15" s="404"/>
      <c r="D15" s="588">
        <v>443</v>
      </c>
      <c r="E15" s="596"/>
      <c r="F15" s="560">
        <v>380</v>
      </c>
      <c r="H15" s="405"/>
      <c r="J15" s="405"/>
      <c r="L15" s="405"/>
      <c r="N15" s="405"/>
      <c r="P15" s="405"/>
      <c r="R15" s="405"/>
      <c r="T15" s="405"/>
    </row>
    <row r="16" spans="1:20">
      <c r="A16" s="581" t="s">
        <v>331</v>
      </c>
      <c r="B16" s="404"/>
      <c r="C16" s="404"/>
      <c r="D16" s="588">
        <v>836.02779200999998</v>
      </c>
      <c r="E16" s="596"/>
      <c r="F16" s="560">
        <v>832.1401752881801</v>
      </c>
      <c r="H16" s="405"/>
      <c r="J16" s="405"/>
      <c r="L16" s="405"/>
      <c r="N16" s="405"/>
      <c r="P16" s="405"/>
      <c r="R16" s="405"/>
      <c r="T16" s="405"/>
    </row>
    <row r="17" spans="1:20">
      <c r="A17" s="581" t="s">
        <v>332</v>
      </c>
      <c r="B17" s="404"/>
      <c r="C17" s="404"/>
      <c r="D17" s="588">
        <v>337.37748352</v>
      </c>
      <c r="E17" s="596"/>
      <c r="F17" s="560">
        <v>349.57058122347161</v>
      </c>
      <c r="H17" s="405"/>
      <c r="J17" s="405"/>
      <c r="L17" s="405"/>
      <c r="N17" s="405"/>
      <c r="P17" s="405"/>
      <c r="R17" s="405"/>
      <c r="T17" s="405"/>
    </row>
    <row r="18" spans="1:20">
      <c r="A18" s="581" t="s">
        <v>179</v>
      </c>
      <c r="B18" s="404"/>
      <c r="C18" s="404"/>
      <c r="D18" s="588">
        <v>344</v>
      </c>
      <c r="E18" s="596"/>
      <c r="F18" s="560">
        <v>217</v>
      </c>
      <c r="H18" s="405"/>
      <c r="J18" s="405"/>
      <c r="L18" s="405"/>
      <c r="N18" s="405"/>
      <c r="P18" s="405"/>
      <c r="R18" s="405"/>
      <c r="T18" s="405"/>
    </row>
    <row r="19" spans="1:20" s="403" customFormat="1" ht="23.25" customHeight="1">
      <c r="A19" s="581" t="s">
        <v>180</v>
      </c>
      <c r="B19" s="404"/>
      <c r="C19" s="404"/>
      <c r="D19" s="590">
        <v>168.59472447000002</v>
      </c>
      <c r="E19" s="596"/>
      <c r="F19" s="587">
        <v>122.28924348834829</v>
      </c>
      <c r="H19" s="406"/>
      <c r="J19" s="406"/>
      <c r="L19" s="406"/>
      <c r="N19" s="406"/>
      <c r="P19" s="406"/>
      <c r="R19" s="406"/>
      <c r="T19" s="406"/>
    </row>
    <row r="20" spans="1:20">
      <c r="A20" s="442" t="s">
        <v>181</v>
      </c>
      <c r="B20" s="403"/>
      <c r="C20" s="403"/>
      <c r="D20" s="589">
        <v>6266</v>
      </c>
      <c r="E20" s="596"/>
      <c r="F20" s="561">
        <v>5655</v>
      </c>
      <c r="H20" s="405"/>
      <c r="J20" s="405"/>
      <c r="L20" s="405"/>
      <c r="N20" s="405"/>
      <c r="P20" s="405"/>
      <c r="R20" s="405"/>
      <c r="T20" s="405"/>
    </row>
    <row r="21" spans="1:20">
      <c r="A21" s="442" t="s">
        <v>182</v>
      </c>
      <c r="B21" s="403"/>
      <c r="C21" s="403"/>
      <c r="D21" s="588"/>
      <c r="E21" s="596"/>
      <c r="F21" s="560"/>
      <c r="H21" s="405"/>
      <c r="J21" s="405"/>
      <c r="L21" s="405"/>
      <c r="N21" s="405"/>
      <c r="P21" s="405"/>
      <c r="R21" s="405"/>
      <c r="T21" s="405"/>
    </row>
    <row r="22" spans="1:20">
      <c r="A22" s="581" t="s">
        <v>331</v>
      </c>
      <c r="B22" s="403"/>
      <c r="C22" s="403"/>
      <c r="D22" s="588">
        <v>414</v>
      </c>
      <c r="E22" s="596"/>
      <c r="F22" s="560">
        <v>431</v>
      </c>
      <c r="H22" s="405"/>
      <c r="J22" s="405"/>
      <c r="L22" s="405"/>
      <c r="N22" s="405"/>
      <c r="P22" s="405"/>
      <c r="R22" s="405"/>
      <c r="T22" s="405"/>
    </row>
    <row r="23" spans="1:20">
      <c r="A23" s="581" t="s">
        <v>332</v>
      </c>
      <c r="B23" s="403"/>
      <c r="C23" s="403"/>
      <c r="D23" s="588">
        <v>280</v>
      </c>
      <c r="E23" s="596"/>
      <c r="F23" s="560">
        <v>286</v>
      </c>
      <c r="H23" s="405"/>
      <c r="J23" s="405"/>
      <c r="L23" s="405"/>
      <c r="N23" s="405"/>
      <c r="P23" s="405"/>
      <c r="R23" s="405"/>
      <c r="T23" s="405"/>
    </row>
    <row r="24" spans="1:20">
      <c r="A24" s="581" t="s">
        <v>183</v>
      </c>
      <c r="B24" s="404"/>
      <c r="C24" s="404"/>
      <c r="D24" s="589">
        <v>24169</v>
      </c>
      <c r="E24" s="596"/>
      <c r="F24" s="561">
        <v>24029</v>
      </c>
      <c r="H24" s="405"/>
      <c r="J24" s="405"/>
      <c r="L24" s="405"/>
      <c r="N24" s="405"/>
      <c r="P24" s="405"/>
      <c r="R24" s="405"/>
      <c r="T24" s="405"/>
    </row>
    <row r="25" spans="1:20">
      <c r="A25" s="581" t="s">
        <v>184</v>
      </c>
      <c r="B25" s="404"/>
      <c r="C25" s="404"/>
      <c r="D25" s="589">
        <v>13410</v>
      </c>
      <c r="E25" s="596"/>
      <c r="F25" s="561">
        <v>13258</v>
      </c>
      <c r="H25" s="405"/>
      <c r="J25" s="405"/>
      <c r="L25" s="405"/>
      <c r="N25" s="405"/>
      <c r="P25" s="405"/>
      <c r="R25" s="405"/>
      <c r="T25" s="405"/>
    </row>
    <row r="26" spans="1:20">
      <c r="A26" s="581" t="s">
        <v>185</v>
      </c>
      <c r="B26" s="404"/>
      <c r="C26" s="404"/>
      <c r="D26" s="588">
        <v>153</v>
      </c>
      <c r="E26" s="596"/>
      <c r="F26" s="560">
        <v>144</v>
      </c>
      <c r="H26" s="405"/>
      <c r="J26" s="405"/>
      <c r="L26" s="405"/>
      <c r="N26" s="405"/>
      <c r="P26" s="405"/>
      <c r="R26" s="405"/>
      <c r="T26" s="405"/>
    </row>
    <row r="27" spans="1:20">
      <c r="A27" s="581" t="s">
        <v>186</v>
      </c>
      <c r="B27" s="404"/>
      <c r="C27" s="404"/>
      <c r="D27" s="588">
        <v>829</v>
      </c>
      <c r="E27" s="596"/>
      <c r="F27" s="560">
        <v>814</v>
      </c>
      <c r="H27" s="405"/>
      <c r="J27" s="405"/>
      <c r="L27" s="405"/>
      <c r="N27" s="405"/>
      <c r="P27" s="405"/>
      <c r="R27" s="405"/>
      <c r="T27" s="405"/>
    </row>
    <row r="28" spans="1:20">
      <c r="A28" s="581" t="s">
        <v>187</v>
      </c>
      <c r="B28" s="404"/>
      <c r="C28" s="404"/>
      <c r="D28" s="588">
        <v>584</v>
      </c>
      <c r="E28" s="596"/>
      <c r="F28" s="560">
        <v>757</v>
      </c>
      <c r="H28" s="405"/>
      <c r="J28" s="405"/>
      <c r="L28" s="405"/>
      <c r="N28" s="405"/>
      <c r="P28" s="405"/>
      <c r="R28" s="405"/>
      <c r="T28" s="405"/>
    </row>
    <row r="29" spans="1:20">
      <c r="A29" s="581" t="s">
        <v>8</v>
      </c>
      <c r="B29" s="404"/>
      <c r="C29" s="404"/>
      <c r="D29" s="591">
        <v>10543</v>
      </c>
      <c r="E29" s="596"/>
      <c r="F29" s="586">
        <v>10428</v>
      </c>
      <c r="H29" s="405"/>
      <c r="J29" s="405"/>
      <c r="L29" s="405"/>
      <c r="N29" s="405"/>
      <c r="P29" s="405"/>
      <c r="R29" s="405"/>
      <c r="T29" s="405"/>
    </row>
    <row r="30" spans="1:20">
      <c r="A30" s="442" t="s">
        <v>188</v>
      </c>
      <c r="B30" s="403"/>
      <c r="C30" s="403"/>
      <c r="D30" s="591">
        <v>50382</v>
      </c>
      <c r="E30" s="596"/>
      <c r="F30" s="586">
        <v>50147</v>
      </c>
      <c r="H30" s="405"/>
      <c r="J30" s="405"/>
      <c r="L30" s="405"/>
      <c r="N30" s="405"/>
      <c r="P30" s="405"/>
      <c r="R30" s="405"/>
      <c r="T30" s="405"/>
    </row>
    <row r="31" spans="1:20" ht="21" thickBot="1">
      <c r="A31" s="444" t="s">
        <v>189</v>
      </c>
      <c r="B31" s="407"/>
      <c r="C31" s="407"/>
      <c r="D31" s="592">
        <v>56648</v>
      </c>
      <c r="E31" s="596"/>
      <c r="F31" s="585">
        <v>55802</v>
      </c>
      <c r="H31" s="405"/>
      <c r="J31" s="405"/>
      <c r="L31" s="405"/>
      <c r="N31" s="405"/>
      <c r="P31" s="405"/>
      <c r="R31" s="405"/>
      <c r="T31" s="405"/>
    </row>
    <row r="32" spans="1:20">
      <c r="A32" s="402" t="s">
        <v>161</v>
      </c>
      <c r="B32" s="402"/>
      <c r="C32" s="402"/>
      <c r="D32" s="588"/>
      <c r="E32" s="596"/>
      <c r="F32" s="560"/>
      <c r="H32" s="405"/>
      <c r="J32" s="405"/>
      <c r="L32" s="405"/>
      <c r="N32" s="405"/>
      <c r="P32" s="405"/>
      <c r="R32" s="405"/>
      <c r="T32" s="405"/>
    </row>
    <row r="33" spans="1:20">
      <c r="A33" s="403" t="s">
        <v>162</v>
      </c>
      <c r="B33" s="403"/>
      <c r="C33" s="403"/>
      <c r="D33" s="588"/>
      <c r="E33" s="596"/>
      <c r="F33" s="560"/>
      <c r="H33" s="405"/>
      <c r="J33" s="405"/>
      <c r="L33" s="405"/>
      <c r="N33" s="405"/>
      <c r="P33" s="405"/>
      <c r="R33" s="405"/>
      <c r="T33" s="405"/>
    </row>
    <row r="34" spans="1:20">
      <c r="A34" s="581" t="s">
        <v>163</v>
      </c>
      <c r="B34" s="404"/>
      <c r="C34" s="404"/>
      <c r="D34" s="589">
        <v>3534</v>
      </c>
      <c r="E34" s="596"/>
      <c r="F34" s="561">
        <v>3875</v>
      </c>
      <c r="H34" s="405"/>
      <c r="J34" s="405"/>
      <c r="L34" s="405"/>
      <c r="N34" s="405"/>
      <c r="P34" s="405"/>
      <c r="R34" s="405"/>
      <c r="T34" s="405"/>
    </row>
    <row r="35" spans="1:20">
      <c r="A35" s="581" t="s">
        <v>333</v>
      </c>
      <c r="B35" s="404"/>
      <c r="C35" s="404"/>
      <c r="D35" s="588">
        <v>706</v>
      </c>
      <c r="E35" s="596"/>
      <c r="F35" s="560">
        <v>693</v>
      </c>
      <c r="H35" s="405"/>
      <c r="J35" s="405"/>
      <c r="L35" s="405"/>
      <c r="N35" s="405"/>
      <c r="P35" s="405"/>
      <c r="R35" s="405"/>
      <c r="T35" s="405"/>
    </row>
    <row r="36" spans="1:20">
      <c r="A36" s="581" t="s">
        <v>293</v>
      </c>
      <c r="B36" s="404"/>
      <c r="C36" s="404"/>
      <c r="D36" s="588">
        <v>176</v>
      </c>
      <c r="E36" s="596"/>
      <c r="F36" s="560">
        <v>168</v>
      </c>
      <c r="H36" s="405"/>
      <c r="J36" s="405"/>
      <c r="L36" s="405"/>
      <c r="N36" s="405"/>
      <c r="P36" s="405"/>
      <c r="R36" s="405"/>
      <c r="T36" s="405"/>
    </row>
    <row r="37" spans="1:20">
      <c r="A37" s="581" t="s">
        <v>164</v>
      </c>
      <c r="B37" s="404"/>
      <c r="C37" s="404"/>
      <c r="D37" s="588">
        <v>701</v>
      </c>
      <c r="E37" s="596"/>
      <c r="F37" s="560">
        <v>678</v>
      </c>
      <c r="H37" s="405"/>
      <c r="J37" s="405"/>
      <c r="L37" s="405"/>
      <c r="N37" s="405"/>
      <c r="P37" s="405"/>
      <c r="R37" s="405"/>
      <c r="T37" s="405"/>
    </row>
    <row r="38" spans="1:20">
      <c r="A38" s="581" t="s">
        <v>165</v>
      </c>
      <c r="B38" s="404"/>
      <c r="C38" s="404"/>
      <c r="D38" s="588">
        <v>49</v>
      </c>
      <c r="E38" s="596"/>
      <c r="F38" s="560">
        <v>140</v>
      </c>
      <c r="H38" s="405"/>
      <c r="J38" s="405"/>
      <c r="L38" s="405"/>
      <c r="N38" s="405"/>
      <c r="P38" s="405"/>
      <c r="R38" s="405"/>
      <c r="T38" s="405"/>
    </row>
    <row r="39" spans="1:20">
      <c r="A39" s="581" t="s">
        <v>107</v>
      </c>
      <c r="B39" s="404"/>
      <c r="C39" s="404"/>
      <c r="D39" s="591">
        <v>5520</v>
      </c>
      <c r="E39" s="596"/>
      <c r="F39" s="586">
        <v>5178</v>
      </c>
      <c r="H39" s="405"/>
      <c r="J39" s="405"/>
      <c r="L39" s="405"/>
      <c r="N39" s="405"/>
      <c r="P39" s="405"/>
      <c r="R39" s="405"/>
      <c r="T39" s="405"/>
    </row>
    <row r="40" spans="1:20">
      <c r="A40" s="442" t="s">
        <v>166</v>
      </c>
      <c r="B40" s="403"/>
      <c r="C40" s="403"/>
      <c r="D40" s="589">
        <v>10686</v>
      </c>
      <c r="E40" s="597"/>
      <c r="F40" s="561">
        <v>10732</v>
      </c>
      <c r="G40" s="408"/>
      <c r="H40" s="405"/>
      <c r="J40" s="405"/>
      <c r="L40" s="405"/>
      <c r="N40" s="405"/>
      <c r="P40" s="405"/>
      <c r="R40" s="405"/>
      <c r="T40" s="405"/>
    </row>
    <row r="41" spans="1:20">
      <c r="A41" s="442" t="s">
        <v>167</v>
      </c>
      <c r="B41" s="403"/>
      <c r="C41" s="403"/>
      <c r="D41" s="588"/>
      <c r="E41" s="597"/>
      <c r="F41" s="560"/>
      <c r="G41" s="408"/>
      <c r="H41" s="405"/>
      <c r="J41" s="405"/>
      <c r="L41" s="405"/>
      <c r="N41" s="405"/>
      <c r="P41" s="405"/>
      <c r="R41" s="405"/>
      <c r="T41" s="405"/>
    </row>
    <row r="42" spans="1:20">
      <c r="A42" s="581" t="s">
        <v>333</v>
      </c>
      <c r="B42" s="403"/>
      <c r="C42" s="403"/>
      <c r="D42" s="588">
        <v>196</v>
      </c>
      <c r="E42" s="597"/>
      <c r="F42" s="560">
        <v>201</v>
      </c>
      <c r="G42" s="408"/>
      <c r="H42" s="405"/>
      <c r="J42" s="405"/>
      <c r="L42" s="405"/>
      <c r="N42" s="405"/>
      <c r="P42" s="405"/>
      <c r="R42" s="405"/>
      <c r="T42" s="405"/>
    </row>
    <row r="43" spans="1:20">
      <c r="A43" s="581" t="s">
        <v>108</v>
      </c>
      <c r="B43" s="404"/>
      <c r="C43" s="404"/>
      <c r="D43" s="589">
        <v>19347</v>
      </c>
      <c r="E43" s="597"/>
      <c r="F43" s="561">
        <v>18215</v>
      </c>
      <c r="G43" s="408"/>
      <c r="H43" s="405"/>
      <c r="J43" s="405"/>
      <c r="L43" s="405"/>
      <c r="N43" s="405"/>
      <c r="P43" s="405"/>
      <c r="R43" s="405"/>
      <c r="T43" s="405"/>
    </row>
    <row r="44" spans="1:20">
      <c r="A44" s="581" t="s">
        <v>168</v>
      </c>
      <c r="B44" s="404"/>
      <c r="C44" s="404"/>
      <c r="D44" s="589">
        <v>2916</v>
      </c>
      <c r="E44" s="597"/>
      <c r="F44" s="561">
        <v>2870</v>
      </c>
      <c r="G44" s="408"/>
      <c r="H44" s="405"/>
      <c r="J44" s="405"/>
      <c r="L44" s="405"/>
      <c r="N44" s="405"/>
      <c r="P44" s="405"/>
      <c r="R44" s="405"/>
      <c r="T44" s="405"/>
    </row>
    <row r="45" spans="1:20">
      <c r="A45" s="581" t="s">
        <v>169</v>
      </c>
      <c r="B45" s="404"/>
      <c r="C45" s="404"/>
      <c r="D45" s="589">
        <v>2124</v>
      </c>
      <c r="E45" s="596"/>
      <c r="F45" s="561">
        <v>2108</v>
      </c>
      <c r="G45" s="408"/>
      <c r="H45" s="405"/>
      <c r="J45" s="405"/>
      <c r="L45" s="405"/>
      <c r="N45" s="405"/>
      <c r="P45" s="405"/>
      <c r="R45" s="405"/>
      <c r="T45" s="405"/>
    </row>
    <row r="46" spans="1:20">
      <c r="A46" s="581" t="s">
        <v>170</v>
      </c>
      <c r="B46" s="404"/>
      <c r="C46" s="404"/>
      <c r="D46" s="591">
        <v>1083</v>
      </c>
      <c r="E46" s="596"/>
      <c r="F46" s="586">
        <v>1051</v>
      </c>
      <c r="G46" s="408"/>
      <c r="H46" s="405"/>
      <c r="J46" s="405"/>
      <c r="L46" s="405"/>
      <c r="N46" s="405"/>
      <c r="P46" s="405"/>
      <c r="R46" s="405"/>
      <c r="T46" s="405"/>
    </row>
    <row r="47" spans="1:20">
      <c r="A47" s="442" t="s">
        <v>171</v>
      </c>
      <c r="B47" s="403"/>
      <c r="C47" s="403"/>
      <c r="D47" s="591">
        <v>25666</v>
      </c>
      <c r="E47" s="596"/>
      <c r="F47" s="586">
        <v>24445</v>
      </c>
      <c r="G47" s="408"/>
      <c r="H47" s="405"/>
      <c r="J47" s="405"/>
      <c r="L47" s="405"/>
      <c r="N47" s="405"/>
      <c r="P47" s="405"/>
      <c r="R47" s="405"/>
      <c r="T47" s="405"/>
    </row>
    <row r="48" spans="1:20">
      <c r="A48" s="442" t="s">
        <v>172</v>
      </c>
      <c r="B48" s="403"/>
      <c r="C48" s="403"/>
      <c r="D48" s="593">
        <v>36352</v>
      </c>
      <c r="E48" s="596"/>
      <c r="F48" s="583">
        <v>35177</v>
      </c>
      <c r="G48" s="408"/>
      <c r="H48" s="405"/>
      <c r="J48" s="405"/>
      <c r="L48" s="405"/>
      <c r="N48" s="405"/>
      <c r="P48" s="405"/>
      <c r="R48" s="405"/>
      <c r="T48" s="405"/>
    </row>
    <row r="49" spans="1:20">
      <c r="A49" s="402" t="s">
        <v>7</v>
      </c>
      <c r="B49" s="402"/>
      <c r="C49" s="402"/>
      <c r="D49" s="588"/>
      <c r="E49" s="596"/>
      <c r="F49" s="560"/>
      <c r="G49" s="408"/>
      <c r="H49" s="405"/>
      <c r="J49" s="405"/>
      <c r="L49" s="405"/>
      <c r="N49" s="405"/>
      <c r="P49" s="405"/>
      <c r="R49" s="405"/>
      <c r="T49" s="405"/>
    </row>
    <row r="50" spans="1:20">
      <c r="A50" s="402" t="s">
        <v>154</v>
      </c>
      <c r="B50" s="402"/>
      <c r="C50" s="402"/>
      <c r="D50" s="588"/>
      <c r="E50" s="596"/>
      <c r="F50" s="560"/>
      <c r="H50" s="405"/>
      <c r="J50" s="405"/>
      <c r="L50" s="405"/>
      <c r="N50" s="405"/>
      <c r="P50" s="405"/>
      <c r="R50" s="405"/>
      <c r="T50" s="405"/>
    </row>
    <row r="51" spans="1:20">
      <c r="A51" s="442" t="s">
        <v>155</v>
      </c>
      <c r="B51" s="403"/>
      <c r="C51" s="403"/>
      <c r="D51" s="588"/>
      <c r="E51" s="596"/>
      <c r="F51" s="560"/>
      <c r="H51" s="405"/>
      <c r="J51" s="405"/>
      <c r="L51" s="405"/>
      <c r="N51" s="405"/>
      <c r="P51" s="405"/>
      <c r="R51" s="405"/>
      <c r="T51" s="405"/>
    </row>
    <row r="52" spans="1:20">
      <c r="A52" s="581" t="s">
        <v>156</v>
      </c>
      <c r="B52" s="404"/>
      <c r="C52" s="404"/>
      <c r="D52" s="589">
        <v>4004</v>
      </c>
      <c r="E52" s="596"/>
      <c r="F52" s="561">
        <v>4004</v>
      </c>
      <c r="H52" s="405"/>
      <c r="J52" s="405"/>
      <c r="L52" s="405"/>
      <c r="N52" s="405"/>
      <c r="P52" s="405"/>
      <c r="R52" s="405"/>
      <c r="T52" s="405"/>
    </row>
    <row r="53" spans="1:20">
      <c r="A53" s="581" t="s">
        <v>157</v>
      </c>
      <c r="B53" s="404"/>
      <c r="C53" s="404"/>
      <c r="D53" s="589">
        <v>20026</v>
      </c>
      <c r="E53" s="596"/>
      <c r="F53" s="561">
        <v>20091</v>
      </c>
      <c r="H53" s="405"/>
      <c r="J53" s="405"/>
      <c r="L53" s="405"/>
      <c r="N53" s="405"/>
      <c r="P53" s="405"/>
      <c r="R53" s="405"/>
      <c r="T53" s="405"/>
    </row>
    <row r="54" spans="1:20">
      <c r="A54" s="581" t="s">
        <v>158</v>
      </c>
      <c r="B54" s="404"/>
      <c r="C54" s="404"/>
      <c r="D54" s="589">
        <v>1141</v>
      </c>
      <c r="E54" s="596"/>
      <c r="F54" s="561">
        <v>1162</v>
      </c>
    </row>
    <row r="55" spans="1:20">
      <c r="A55" s="581" t="s">
        <v>159</v>
      </c>
      <c r="B55" s="404"/>
      <c r="C55" s="404"/>
      <c r="D55" s="588">
        <v>9</v>
      </c>
      <c r="E55" s="596"/>
      <c r="F55" s="560">
        <v>-17</v>
      </c>
    </row>
    <row r="56" spans="1:20">
      <c r="A56" s="581" t="s">
        <v>160</v>
      </c>
      <c r="B56" s="404"/>
      <c r="C56" s="404"/>
      <c r="D56" s="591">
        <v>-5192</v>
      </c>
      <c r="E56" s="596"/>
      <c r="F56" s="586">
        <v>-4938</v>
      </c>
    </row>
    <row r="57" spans="1:20">
      <c r="A57" s="442" t="s">
        <v>97</v>
      </c>
      <c r="B57" s="403"/>
      <c r="C57" s="403"/>
      <c r="D57" s="589">
        <v>19988</v>
      </c>
      <c r="E57" s="596"/>
      <c r="F57" s="561">
        <v>20302</v>
      </c>
    </row>
    <row r="58" spans="1:20">
      <c r="A58" s="442" t="s">
        <v>98</v>
      </c>
      <c r="B58" s="403"/>
      <c r="C58" s="403"/>
      <c r="D58" s="594">
        <v>308</v>
      </c>
      <c r="E58" s="596"/>
      <c r="F58" s="584">
        <v>323</v>
      </c>
    </row>
    <row r="59" spans="1:20">
      <c r="A59" s="443" t="s">
        <v>99</v>
      </c>
      <c r="B59" s="409"/>
      <c r="C59" s="409"/>
      <c r="D59" s="593">
        <v>20296</v>
      </c>
      <c r="E59" s="596"/>
      <c r="F59" s="583">
        <v>20625</v>
      </c>
    </row>
    <row r="60" spans="1:20" ht="21" thickBot="1">
      <c r="A60" s="444" t="s">
        <v>100</v>
      </c>
      <c r="B60" s="407"/>
      <c r="C60" s="407"/>
      <c r="D60" s="589">
        <v>56648</v>
      </c>
      <c r="E60" s="596"/>
      <c r="F60" s="561">
        <v>55802</v>
      </c>
    </row>
    <row r="61" spans="1:20" ht="21" thickBot="1">
      <c r="A61" s="444" t="s">
        <v>101</v>
      </c>
      <c r="B61" s="407"/>
      <c r="C61" s="407"/>
      <c r="D61" s="595">
        <v>898</v>
      </c>
      <c r="E61" s="596"/>
      <c r="F61" s="582">
        <v>901</v>
      </c>
    </row>
    <row r="62" spans="1:20" ht="23.25">
      <c r="A62" s="410"/>
      <c r="B62" s="410"/>
      <c r="C62" s="410"/>
      <c r="F62" s="411"/>
    </row>
  </sheetData>
  <printOptions horizontalCentered="1"/>
  <pageMargins left="0.51181102362204722" right="0.51181102362204722" top="0.51181102362204722" bottom="0.51181102362204722" header="0.51181102362204722" footer="0.27559055118110237"/>
  <pageSetup scale="46" firstPageNumber="2" orientation="landscape" useFirstPageNumber="1" r:id="rId1"/>
  <headerFooter scaleWithDoc="0" alignWithMargins="0">
    <oddFooter>&amp;R&amp;"Helvetica,Normal"&amp;7BCE Information financière supplémentaire – Premier trimestre de 2018 Page 12</oddFooter>
  </headerFooter>
  <customProperties>
    <customPr name="FPMExcelClientRefreshTime" r:id="rId2"/>
  </customProperties>
  <drawing r:id="rId3"/>
  <legacyDrawing r:id="rId4"/>
  <controls>
    <mc:AlternateContent xmlns:mc="http://schemas.openxmlformats.org/markup-compatibility/2006">
      <mc:Choice Requires="x14">
        <control shapeId="26625" r:id="rId5" name="FPMExcelClientSheetOptionstb1">
          <controlPr defaultSize="0" autoLine="0" r:id="rId6">
            <anchor moveWithCells="1" sizeWithCells="1">
              <from>
                <xdr:col>0</xdr:col>
                <xdr:colOff>0</xdr:colOff>
                <xdr:row>0</xdr:row>
                <xdr:rowOff>0</xdr:rowOff>
              </from>
              <to>
                <xdr:col>0</xdr:col>
                <xdr:colOff>0</xdr:colOff>
                <xdr:row>0</xdr:row>
                <xdr:rowOff>9525</xdr:rowOff>
              </to>
            </anchor>
          </controlPr>
        </control>
      </mc:Choice>
      <mc:Fallback>
        <control shapeId="26625" r:id="rId5"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156"/>
  <sheetViews>
    <sheetView zoomScale="85" zoomScaleNormal="85" workbookViewId="0">
      <selection activeCell="A50" sqref="A50"/>
    </sheetView>
    <sheetView zoomScale="70" zoomScaleNormal="70" workbookViewId="1">
      <selection activeCell="D42" sqref="D42"/>
    </sheetView>
  </sheetViews>
  <sheetFormatPr baseColWidth="10" defaultColWidth="9.140625" defaultRowHeight="16.5"/>
  <cols>
    <col min="1" max="1" width="143.85546875" style="114" customWidth="1"/>
    <col min="2" max="2" width="15.7109375" style="122" customWidth="1"/>
    <col min="3" max="3" width="2.42578125" style="114" customWidth="1"/>
    <col min="4" max="4" width="15.7109375" style="114" customWidth="1"/>
    <col min="5" max="5" width="2.42578125" style="114" customWidth="1"/>
    <col min="6" max="6" width="15.7109375" style="114" customWidth="1"/>
    <col min="7" max="16384" width="9.140625" style="114"/>
  </cols>
  <sheetData>
    <row r="1" spans="1:6" ht="23.25">
      <c r="A1" s="128"/>
      <c r="F1" s="133" t="s">
        <v>90</v>
      </c>
    </row>
    <row r="2" spans="1:6" ht="20.25">
      <c r="A2" s="128"/>
      <c r="F2" s="107" t="s">
        <v>95</v>
      </c>
    </row>
    <row r="3" spans="1:6" ht="24.75" customHeight="1" thickBot="1">
      <c r="A3" s="128"/>
    </row>
    <row r="4" spans="1:6" ht="21" customHeight="1" thickTop="1">
      <c r="B4" s="216" t="s">
        <v>260</v>
      </c>
      <c r="C4" s="115"/>
      <c r="D4" s="121" t="s">
        <v>260</v>
      </c>
      <c r="F4" s="218" t="s">
        <v>263</v>
      </c>
    </row>
    <row r="5" spans="1:6" ht="17.25" thickBot="1">
      <c r="A5" s="116" t="s">
        <v>49</v>
      </c>
      <c r="B5" s="220" t="s">
        <v>261</v>
      </c>
      <c r="C5" s="118"/>
      <c r="D5" s="117" t="s">
        <v>262</v>
      </c>
      <c r="E5" s="121"/>
      <c r="F5" s="419" t="s">
        <v>264</v>
      </c>
    </row>
    <row r="6" spans="1:6" ht="6.75" customHeight="1">
      <c r="A6" s="122"/>
      <c r="B6" s="412"/>
      <c r="C6" s="82"/>
      <c r="D6" s="82"/>
      <c r="E6" s="63"/>
      <c r="F6" s="63"/>
    </row>
    <row r="7" spans="1:6" ht="15" customHeight="1">
      <c r="A7" s="484" t="s">
        <v>122</v>
      </c>
      <c r="B7" s="568">
        <v>709</v>
      </c>
      <c r="C7" s="469"/>
      <c r="D7" s="469">
        <v>688</v>
      </c>
      <c r="E7" s="567"/>
      <c r="F7" s="469">
        <v>21</v>
      </c>
    </row>
    <row r="8" spans="1:6" ht="15" customHeight="1">
      <c r="A8" s="485" t="s">
        <v>134</v>
      </c>
      <c r="B8" s="568"/>
      <c r="C8" s="469"/>
      <c r="D8" s="469"/>
      <c r="E8" s="567"/>
      <c r="F8" s="469"/>
    </row>
    <row r="9" spans="1:6" ht="15" customHeight="1">
      <c r="A9" s="486" t="s">
        <v>123</v>
      </c>
      <c r="B9" s="568">
        <v>0</v>
      </c>
      <c r="C9" s="469"/>
      <c r="D9" s="469">
        <v>84</v>
      </c>
      <c r="E9" s="567"/>
      <c r="F9" s="469">
        <v>-84</v>
      </c>
    </row>
    <row r="10" spans="1:6" ht="15" customHeight="1">
      <c r="A10" s="486" t="s">
        <v>124</v>
      </c>
      <c r="B10" s="568">
        <v>992</v>
      </c>
      <c r="C10" s="469"/>
      <c r="D10" s="469">
        <v>909</v>
      </c>
      <c r="E10" s="567"/>
      <c r="F10" s="469">
        <v>83</v>
      </c>
    </row>
    <row r="11" spans="1:6" ht="15" customHeight="1">
      <c r="A11" s="486" t="s">
        <v>125</v>
      </c>
      <c r="B11" s="568">
        <v>90</v>
      </c>
      <c r="C11" s="469"/>
      <c r="D11" s="469">
        <v>68</v>
      </c>
      <c r="E11" s="567"/>
      <c r="F11" s="469">
        <v>22</v>
      </c>
    </row>
    <row r="12" spans="1:6" ht="15" customHeight="1">
      <c r="A12" s="486" t="s">
        <v>126</v>
      </c>
      <c r="B12" s="568">
        <v>238</v>
      </c>
      <c r="C12" s="469"/>
      <c r="D12" s="469">
        <v>230</v>
      </c>
      <c r="E12" s="567"/>
      <c r="F12" s="469">
        <v>8</v>
      </c>
    </row>
    <row r="13" spans="1:6" ht="15" customHeight="1">
      <c r="A13" s="486" t="s">
        <v>153</v>
      </c>
      <c r="B13" s="568">
        <v>0</v>
      </c>
      <c r="C13" s="469"/>
      <c r="D13" s="469">
        <v>12</v>
      </c>
      <c r="E13" s="567"/>
      <c r="F13" s="469">
        <v>-12</v>
      </c>
    </row>
    <row r="14" spans="1:6" ht="15.75" customHeight="1">
      <c r="A14" s="486" t="s">
        <v>128</v>
      </c>
      <c r="B14" s="568">
        <v>235</v>
      </c>
      <c r="C14" s="469"/>
      <c r="D14" s="469">
        <v>250</v>
      </c>
      <c r="E14" s="567"/>
      <c r="F14" s="469">
        <v>-15</v>
      </c>
    </row>
    <row r="15" spans="1:6" ht="15.75" customHeight="1">
      <c r="A15" s="486" t="s">
        <v>129</v>
      </c>
      <c r="B15" s="568">
        <v>-87</v>
      </c>
      <c r="C15" s="469"/>
      <c r="D15" s="469">
        <v>-88</v>
      </c>
      <c r="E15" s="567"/>
      <c r="F15" s="469">
        <v>1</v>
      </c>
    </row>
    <row r="16" spans="1:6" ht="15.75" customHeight="1">
      <c r="A16" s="486" t="s">
        <v>130</v>
      </c>
      <c r="B16" s="568">
        <v>-19</v>
      </c>
      <c r="C16" s="469"/>
      <c r="D16" s="469">
        <v>-19</v>
      </c>
      <c r="E16" s="567"/>
      <c r="F16" s="469">
        <v>0</v>
      </c>
    </row>
    <row r="17" spans="1:6" ht="15.75" customHeight="1">
      <c r="A17" s="486" t="s">
        <v>131</v>
      </c>
      <c r="B17" s="568">
        <v>-35</v>
      </c>
      <c r="C17" s="469"/>
      <c r="D17" s="469">
        <v>-41</v>
      </c>
      <c r="E17" s="567"/>
      <c r="F17" s="469">
        <v>6</v>
      </c>
    </row>
    <row r="18" spans="1:6" ht="15.75" customHeight="1">
      <c r="A18" s="486" t="s">
        <v>294</v>
      </c>
      <c r="B18" s="568">
        <v>-236</v>
      </c>
      <c r="C18" s="469"/>
      <c r="D18" s="469">
        <v>-223</v>
      </c>
      <c r="E18" s="567"/>
      <c r="F18" s="469">
        <v>-13</v>
      </c>
    </row>
    <row r="19" spans="1:6" ht="15.75" customHeight="1">
      <c r="A19" s="486" t="s">
        <v>132</v>
      </c>
      <c r="B19" s="568">
        <v>-284</v>
      </c>
      <c r="C19" s="469"/>
      <c r="D19" s="469">
        <v>-288</v>
      </c>
      <c r="E19" s="567"/>
      <c r="F19" s="469">
        <v>4</v>
      </c>
    </row>
    <row r="20" spans="1:6" ht="15.75" customHeight="1">
      <c r="A20" s="486" t="s">
        <v>118</v>
      </c>
      <c r="B20" s="568">
        <v>-18</v>
      </c>
      <c r="C20" s="469"/>
      <c r="D20" s="469">
        <v>-83</v>
      </c>
      <c r="E20" s="567"/>
      <c r="F20" s="469">
        <v>65</v>
      </c>
    </row>
    <row r="21" spans="1:6" ht="17.25" customHeight="1">
      <c r="A21" s="487" t="s">
        <v>133</v>
      </c>
      <c r="B21" s="569">
        <v>-89</v>
      </c>
      <c r="C21" s="562"/>
      <c r="D21" s="562">
        <v>-186</v>
      </c>
      <c r="E21" s="567"/>
      <c r="F21" s="562">
        <v>97</v>
      </c>
    </row>
    <row r="22" spans="1:6" ht="17.25" customHeight="1">
      <c r="A22" s="488" t="s">
        <v>115</v>
      </c>
      <c r="B22" s="570">
        <v>1496</v>
      </c>
      <c r="C22" s="469"/>
      <c r="D22" s="468">
        <v>1313</v>
      </c>
      <c r="E22" s="567"/>
      <c r="F22" s="469">
        <v>183</v>
      </c>
    </row>
    <row r="23" spans="1:6">
      <c r="A23" s="486" t="s">
        <v>85</v>
      </c>
      <c r="B23" s="568">
        <v>-931</v>
      </c>
      <c r="C23" s="469"/>
      <c r="D23" s="469">
        <v>-852</v>
      </c>
      <c r="E23" s="567"/>
      <c r="F23" s="469">
        <v>-79</v>
      </c>
    </row>
    <row r="24" spans="1:6">
      <c r="A24" s="486" t="s">
        <v>135</v>
      </c>
      <c r="B24" s="568">
        <v>-33</v>
      </c>
      <c r="C24" s="469"/>
      <c r="D24" s="469">
        <v>-43</v>
      </c>
      <c r="E24" s="567"/>
      <c r="F24" s="469">
        <v>10</v>
      </c>
    </row>
    <row r="25" spans="1:6" ht="33">
      <c r="A25" s="486" t="s">
        <v>151</v>
      </c>
      <c r="B25" s="568">
        <v>-13</v>
      </c>
      <c r="C25" s="469"/>
      <c r="D25" s="469">
        <v>-12</v>
      </c>
      <c r="E25" s="567"/>
      <c r="F25" s="469">
        <v>-1</v>
      </c>
    </row>
    <row r="26" spans="1:6">
      <c r="A26" s="486" t="s">
        <v>152</v>
      </c>
      <c r="B26" s="568">
        <v>18</v>
      </c>
      <c r="C26" s="469"/>
      <c r="D26" s="469">
        <v>83</v>
      </c>
      <c r="E26" s="567"/>
      <c r="F26" s="469">
        <v>-65</v>
      </c>
    </row>
    <row r="27" spans="1:6" ht="18.75" customHeight="1">
      <c r="A27" s="565" t="s">
        <v>137</v>
      </c>
      <c r="B27" s="571">
        <v>537</v>
      </c>
      <c r="C27" s="566"/>
      <c r="D27" s="566">
        <v>489</v>
      </c>
      <c r="E27" s="567"/>
      <c r="F27" s="566">
        <v>48</v>
      </c>
    </row>
    <row r="28" spans="1:6" ht="15.95" customHeight="1">
      <c r="A28" s="486" t="s">
        <v>138</v>
      </c>
      <c r="B28" s="568">
        <v>-223</v>
      </c>
      <c r="C28" s="469"/>
      <c r="D28" s="468">
        <v>-1635</v>
      </c>
      <c r="E28" s="567"/>
      <c r="F28" s="468">
        <v>1412</v>
      </c>
    </row>
    <row r="29" spans="1:6" ht="15.95" customHeight="1">
      <c r="A29" s="486" t="s">
        <v>118</v>
      </c>
      <c r="B29" s="568">
        <v>-18</v>
      </c>
      <c r="C29" s="469"/>
      <c r="D29" s="469">
        <v>-83</v>
      </c>
      <c r="E29" s="567"/>
      <c r="F29" s="469">
        <v>65</v>
      </c>
    </row>
    <row r="30" spans="1:6" ht="15.95" customHeight="1">
      <c r="A30" s="486" t="s">
        <v>139</v>
      </c>
      <c r="B30" s="568">
        <v>-36</v>
      </c>
      <c r="C30" s="469"/>
      <c r="D30" s="469">
        <v>0</v>
      </c>
      <c r="E30" s="567"/>
      <c r="F30" s="469">
        <v>-36</v>
      </c>
    </row>
    <row r="31" spans="1:6" ht="15.95" customHeight="1">
      <c r="A31" s="486" t="s">
        <v>140</v>
      </c>
      <c r="B31" s="568">
        <v>68</v>
      </c>
      <c r="C31" s="469"/>
      <c r="D31" s="469">
        <v>0</v>
      </c>
      <c r="E31" s="567"/>
      <c r="F31" s="469">
        <v>68</v>
      </c>
    </row>
    <row r="32" spans="1:6" ht="15.95" customHeight="1">
      <c r="A32" s="486" t="s">
        <v>141</v>
      </c>
      <c r="B32" s="568">
        <v>-35</v>
      </c>
      <c r="C32" s="469"/>
      <c r="D32" s="469">
        <v>-9</v>
      </c>
      <c r="E32" s="567"/>
      <c r="F32" s="469">
        <v>-26</v>
      </c>
    </row>
    <row r="33" spans="1:6" ht="15.95" customHeight="1">
      <c r="A33" s="486" t="s">
        <v>329</v>
      </c>
      <c r="B33" s="568">
        <v>-57</v>
      </c>
      <c r="C33" s="469"/>
      <c r="D33" s="469">
        <v>308</v>
      </c>
      <c r="E33" s="567"/>
      <c r="F33" s="469">
        <v>-365</v>
      </c>
    </row>
    <row r="34" spans="1:6" ht="15.95" customHeight="1">
      <c r="A34" s="486" t="s">
        <v>149</v>
      </c>
      <c r="B34" s="568">
        <v>0</v>
      </c>
      <c r="C34" s="469"/>
      <c r="D34" s="469">
        <v>350</v>
      </c>
      <c r="E34" s="567"/>
      <c r="F34" s="469">
        <v>-350</v>
      </c>
    </row>
    <row r="35" spans="1:6" ht="15.95" customHeight="1">
      <c r="A35" s="486" t="s">
        <v>143</v>
      </c>
      <c r="B35" s="570">
        <v>1466</v>
      </c>
      <c r="C35" s="469"/>
      <c r="D35" s="468">
        <v>1496</v>
      </c>
      <c r="E35" s="567"/>
      <c r="F35" s="469">
        <v>-30</v>
      </c>
    </row>
    <row r="36" spans="1:6" ht="15.95" customHeight="1">
      <c r="A36" s="486" t="s">
        <v>144</v>
      </c>
      <c r="B36" s="568">
        <v>-173</v>
      </c>
      <c r="C36" s="469"/>
      <c r="D36" s="469">
        <v>-604</v>
      </c>
      <c r="E36" s="567"/>
      <c r="F36" s="469">
        <v>431</v>
      </c>
    </row>
    <row r="37" spans="1:6" ht="15.95" customHeight="1">
      <c r="A37" s="486" t="s">
        <v>145</v>
      </c>
      <c r="B37" s="568">
        <v>1</v>
      </c>
      <c r="C37" s="469"/>
      <c r="D37" s="469">
        <v>48</v>
      </c>
      <c r="E37" s="567"/>
      <c r="F37" s="469">
        <v>-47</v>
      </c>
    </row>
    <row r="38" spans="1:6" ht="15.95" customHeight="1">
      <c r="A38" s="486" t="s">
        <v>150</v>
      </c>
      <c r="B38" s="568">
        <v>-175</v>
      </c>
      <c r="C38" s="469"/>
      <c r="D38" s="469">
        <v>0</v>
      </c>
      <c r="E38" s="567"/>
      <c r="F38" s="469">
        <v>-175</v>
      </c>
    </row>
    <row r="39" spans="1:6" ht="15.95" customHeight="1">
      <c r="A39" s="486" t="s">
        <v>146</v>
      </c>
      <c r="B39" s="568">
        <v>-88</v>
      </c>
      <c r="C39" s="469"/>
      <c r="D39" s="469">
        <v>-96</v>
      </c>
      <c r="E39" s="567"/>
      <c r="F39" s="469">
        <v>8</v>
      </c>
    </row>
    <row r="40" spans="1:6" ht="15.95" customHeight="1">
      <c r="A40" s="486" t="s">
        <v>147</v>
      </c>
      <c r="B40" s="568">
        <v>-646</v>
      </c>
      <c r="C40" s="469"/>
      <c r="D40" s="469">
        <v>-594</v>
      </c>
      <c r="E40" s="567"/>
      <c r="F40" s="469">
        <v>-52</v>
      </c>
    </row>
    <row r="41" spans="1:6" ht="15.95" customHeight="1">
      <c r="A41" s="486" t="s">
        <v>328</v>
      </c>
      <c r="B41" s="568">
        <v>-29</v>
      </c>
      <c r="C41" s="469"/>
      <c r="D41" s="469">
        <v>0</v>
      </c>
      <c r="E41" s="567"/>
      <c r="F41" s="469">
        <v>-29</v>
      </c>
    </row>
    <row r="42" spans="1:6" ht="15.95" customHeight="1">
      <c r="A42" s="486" t="s">
        <v>148</v>
      </c>
      <c r="B42" s="573">
        <v>-18</v>
      </c>
      <c r="C42" s="574"/>
      <c r="D42" s="574">
        <v>-13</v>
      </c>
      <c r="E42" s="567"/>
      <c r="F42" s="574">
        <v>-5</v>
      </c>
    </row>
    <row r="43" spans="1:6" ht="15.95" customHeight="1">
      <c r="A43" s="414"/>
      <c r="B43" s="569">
        <v>37</v>
      </c>
      <c r="C43" s="562"/>
      <c r="D43" s="562">
        <v>-832</v>
      </c>
      <c r="E43" s="567"/>
      <c r="F43" s="562">
        <v>869</v>
      </c>
    </row>
    <row r="44" spans="1:6" ht="15" customHeight="1">
      <c r="A44" s="440" t="s">
        <v>92</v>
      </c>
      <c r="B44" s="568">
        <v>574</v>
      </c>
      <c r="C44" s="469"/>
      <c r="D44" s="469">
        <v>-343</v>
      </c>
      <c r="E44" s="567"/>
      <c r="F44" s="469">
        <v>917</v>
      </c>
    </row>
    <row r="45" spans="1:6" ht="15" customHeight="1">
      <c r="A45" s="440" t="s">
        <v>93</v>
      </c>
      <c r="B45" s="568">
        <v>625</v>
      </c>
      <c r="C45" s="469"/>
      <c r="D45" s="469">
        <v>853</v>
      </c>
      <c r="E45" s="567"/>
      <c r="F45" s="469">
        <v>-228</v>
      </c>
    </row>
    <row r="46" spans="1:6" ht="15.95" customHeight="1" thickBot="1">
      <c r="A46" s="441" t="s">
        <v>94</v>
      </c>
      <c r="B46" s="572">
        <v>1199</v>
      </c>
      <c r="C46" s="564"/>
      <c r="D46" s="564">
        <v>510</v>
      </c>
      <c r="E46" s="567"/>
      <c r="F46" s="564">
        <v>689</v>
      </c>
    </row>
    <row r="47" spans="1:6" ht="15" customHeight="1" thickTop="1"/>
    <row r="48" spans="1:6" ht="15" customHeight="1">
      <c r="A48" s="131"/>
    </row>
    <row r="49" spans="1:1" ht="15" customHeight="1"/>
    <row r="50" spans="1:1" ht="29.25" customHeight="1"/>
    <row r="51" spans="1:1" ht="15" customHeight="1">
      <c r="A51" s="131"/>
    </row>
    <row r="52" spans="1:1" ht="15" customHeight="1"/>
    <row r="53" spans="1:1" ht="15" customHeight="1"/>
    <row r="54" spans="1:1" ht="15" customHeight="1"/>
    <row r="55" spans="1:1" ht="12.75" customHeight="1"/>
    <row r="56" spans="1:1" ht="12.75" customHeight="1"/>
    <row r="57" spans="1:1" ht="12.75" customHeight="1"/>
    <row r="58" spans="1:1" ht="12.75" customHeight="1"/>
    <row r="59" spans="1:1" ht="12.75" customHeight="1"/>
    <row r="60" spans="1:1" ht="12.75" customHeight="1"/>
    <row r="61" spans="1:1" ht="12.75" customHeight="1"/>
    <row r="62" spans="1:1" ht="12.75" customHeight="1"/>
    <row r="63" spans="1:1" ht="12.75" customHeight="1"/>
    <row r="64" spans="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sheetData>
  <printOptions horizontalCentered="1"/>
  <pageMargins left="0.51181102362204722" right="0.51181102362204722" top="0.51181102362204722" bottom="0.51181102362204722" header="0.51181102362204722" footer="0.51181102362204722"/>
  <pageSetup scale="65" firstPageNumber="2" orientation="landscape" useFirstPageNumber="1" r:id="rId1"/>
  <headerFooter>
    <oddFooter>&amp;R&amp;"Helvetica,Normal"&amp;13BCE Information financière supplémentaire – Premier trimestre de 2018 Page 13</oddFooter>
  </headerFooter>
  <customProperties>
    <customPr name="FPMExcelClientCellBasedFunctionStatus" r:id="rId2"/>
    <customPr name="FPMExcelClientRefreshTime" r:id="rId3"/>
  </customProperties>
  <drawing r:id="rId4"/>
  <legacyDrawing r:id="rId5"/>
  <controls>
    <mc:AlternateContent xmlns:mc="http://schemas.openxmlformats.org/markup-compatibility/2006">
      <mc:Choice Requires="x14">
        <control shapeId="41985" r:id="rId6" name="FPMExcelClientSheetOptionstb1">
          <controlPr defaultSize="0" autoLine="0" r:id="rId7">
            <anchor moveWithCells="1" sizeWithCells="1">
              <from>
                <xdr:col>0</xdr:col>
                <xdr:colOff>0</xdr:colOff>
                <xdr:row>0</xdr:row>
                <xdr:rowOff>0</xdr:rowOff>
              </from>
              <to>
                <xdr:col>0</xdr:col>
                <xdr:colOff>9525</xdr:colOff>
                <xdr:row>0</xdr:row>
                <xdr:rowOff>9525</xdr:rowOff>
              </to>
            </anchor>
          </controlPr>
        </control>
      </mc:Choice>
      <mc:Fallback>
        <control shapeId="41985" r:id="rId6"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162"/>
  <sheetViews>
    <sheetView view="pageBreakPreview" zoomScale="85" zoomScaleNormal="70" zoomScaleSheetLayoutView="85" workbookViewId="0">
      <selection activeCell="A54" sqref="A54"/>
    </sheetView>
    <sheetView tabSelected="1" topLeftCell="I18" workbookViewId="1">
      <selection activeCell="D20" sqref="D20"/>
    </sheetView>
  </sheetViews>
  <sheetFormatPr baseColWidth="10" defaultColWidth="9.140625" defaultRowHeight="16.5"/>
  <cols>
    <col min="1" max="1" width="100.7109375" style="114" customWidth="1"/>
    <col min="2" max="2" width="14.7109375" style="122" customWidth="1"/>
    <col min="3" max="3" width="1.85546875" style="114" customWidth="1"/>
    <col min="4" max="4" width="14.7109375" style="82" customWidth="1"/>
    <col min="5" max="5" width="1.85546875" style="114" customWidth="1"/>
    <col min="6" max="7" width="14.7109375" style="122" customWidth="1"/>
    <col min="8" max="9" width="12.7109375" style="82" customWidth="1"/>
    <col min="10" max="10" width="1.28515625" style="114" customWidth="1"/>
    <col min="11" max="11" width="9.140625" style="114"/>
    <col min="12" max="12" width="18" style="114" customWidth="1"/>
    <col min="13" max="16384" width="9.140625" style="114"/>
  </cols>
  <sheetData>
    <row r="1" spans="1:12" ht="12" customHeight="1">
      <c r="J1" s="105"/>
    </row>
    <row r="2" spans="1:12" ht="21.75" customHeight="1">
      <c r="A2" s="828" t="s">
        <v>326</v>
      </c>
      <c r="B2" s="828"/>
      <c r="C2" s="828"/>
      <c r="D2" s="828"/>
      <c r="E2" s="828"/>
      <c r="F2" s="828"/>
      <c r="G2" s="828"/>
      <c r="H2" s="828"/>
      <c r="I2" s="828"/>
    </row>
    <row r="3" spans="1:12" ht="20.25" customHeight="1">
      <c r="A3" s="829" t="s">
        <v>327</v>
      </c>
      <c r="B3" s="829"/>
      <c r="C3" s="829"/>
      <c r="D3" s="829"/>
      <c r="E3" s="829"/>
      <c r="F3" s="829"/>
      <c r="G3" s="829"/>
      <c r="H3" s="829"/>
      <c r="I3" s="829"/>
    </row>
    <row r="4" spans="1:12" ht="21.75" customHeight="1">
      <c r="J4" s="121"/>
    </row>
    <row r="5" spans="1:12" ht="35.25" customHeight="1" thickBot="1">
      <c r="A5" s="415" t="s">
        <v>49</v>
      </c>
      <c r="B5" s="417" t="s">
        <v>259</v>
      </c>
      <c r="C5" s="416"/>
      <c r="D5" s="418" t="s">
        <v>265</v>
      </c>
      <c r="E5" s="82"/>
      <c r="F5" s="418" t="s">
        <v>266</v>
      </c>
      <c r="G5" s="419" t="s">
        <v>267</v>
      </c>
      <c r="H5" s="418" t="s">
        <v>268</v>
      </c>
      <c r="I5" s="418" t="s">
        <v>269</v>
      </c>
      <c r="J5" s="121"/>
    </row>
    <row r="6" spans="1:12" ht="8.25" customHeight="1">
      <c r="A6" s="122"/>
      <c r="C6" s="122"/>
      <c r="E6" s="82"/>
      <c r="F6" s="82"/>
      <c r="G6" s="82"/>
      <c r="I6" s="420"/>
    </row>
    <row r="7" spans="1:12">
      <c r="A7" s="484" t="s">
        <v>122</v>
      </c>
      <c r="B7" s="577">
        <v>709</v>
      </c>
      <c r="C7" s="469"/>
      <c r="D7" s="468">
        <v>3050</v>
      </c>
      <c r="E7" s="469"/>
      <c r="F7" s="469">
        <v>698</v>
      </c>
      <c r="G7" s="469">
        <v>850</v>
      </c>
      <c r="H7" s="469">
        <v>814</v>
      </c>
      <c r="I7" s="469">
        <v>688</v>
      </c>
      <c r="J7" s="421"/>
      <c r="K7" s="232"/>
      <c r="L7" s="422"/>
    </row>
    <row r="8" spans="1:12" ht="16.149999999999999" customHeight="1">
      <c r="A8" s="485" t="s">
        <v>134</v>
      </c>
      <c r="B8" s="577"/>
      <c r="C8" s="469"/>
      <c r="D8" s="469"/>
      <c r="E8" s="469"/>
      <c r="F8" s="469"/>
      <c r="G8" s="469"/>
      <c r="H8" s="469"/>
      <c r="I8" s="469"/>
      <c r="J8" s="423"/>
      <c r="L8" s="422"/>
    </row>
    <row r="9" spans="1:12" ht="16.149999999999999" customHeight="1">
      <c r="A9" s="486" t="s">
        <v>123</v>
      </c>
      <c r="B9" s="577">
        <v>0</v>
      </c>
      <c r="C9" s="469"/>
      <c r="D9" s="469">
        <v>190</v>
      </c>
      <c r="E9" s="469"/>
      <c r="F9" s="469">
        <v>47</v>
      </c>
      <c r="G9" s="469">
        <v>23</v>
      </c>
      <c r="H9" s="469">
        <v>36</v>
      </c>
      <c r="I9" s="469">
        <v>84</v>
      </c>
      <c r="J9" s="421"/>
      <c r="K9" s="124"/>
      <c r="L9" s="422"/>
    </row>
    <row r="10" spans="1:12" ht="16.149999999999999" customHeight="1">
      <c r="A10" s="486" t="s">
        <v>124</v>
      </c>
      <c r="B10" s="577">
        <v>992</v>
      </c>
      <c r="C10" s="469"/>
      <c r="D10" s="468">
        <v>3844</v>
      </c>
      <c r="E10" s="469"/>
      <c r="F10" s="469">
        <v>991</v>
      </c>
      <c r="G10" s="469">
        <v>967</v>
      </c>
      <c r="H10" s="469">
        <v>977</v>
      </c>
      <c r="I10" s="469">
        <v>909</v>
      </c>
      <c r="J10" s="423"/>
      <c r="K10" s="124"/>
      <c r="L10" s="422"/>
    </row>
    <row r="11" spans="1:12" ht="16.149999999999999" customHeight="1">
      <c r="A11" s="486" t="s">
        <v>125</v>
      </c>
      <c r="B11" s="577">
        <v>90</v>
      </c>
      <c r="C11" s="469"/>
      <c r="D11" s="469">
        <v>314</v>
      </c>
      <c r="E11" s="469"/>
      <c r="F11" s="469">
        <v>82</v>
      </c>
      <c r="G11" s="469">
        <v>82</v>
      </c>
      <c r="H11" s="469">
        <v>82</v>
      </c>
      <c r="I11" s="469">
        <v>68</v>
      </c>
      <c r="J11" s="421"/>
      <c r="K11" s="124"/>
      <c r="L11" s="422"/>
    </row>
    <row r="12" spans="1:12" ht="16.149999999999999" customHeight="1">
      <c r="A12" s="486" t="s">
        <v>126</v>
      </c>
      <c r="B12" s="577">
        <v>238</v>
      </c>
      <c r="C12" s="469"/>
      <c r="D12" s="469">
        <v>942</v>
      </c>
      <c r="E12" s="469"/>
      <c r="F12" s="469">
        <v>238</v>
      </c>
      <c r="G12" s="469">
        <v>239</v>
      </c>
      <c r="H12" s="469">
        <v>235</v>
      </c>
      <c r="I12" s="469">
        <v>230</v>
      </c>
      <c r="J12" s="423"/>
      <c r="K12" s="124"/>
      <c r="L12" s="422"/>
    </row>
    <row r="13" spans="1:12" ht="16.149999999999999" customHeight="1">
      <c r="A13" s="486" t="s">
        <v>127</v>
      </c>
      <c r="B13" s="577">
        <v>0</v>
      </c>
      <c r="C13" s="469"/>
      <c r="D13" s="469">
        <v>5</v>
      </c>
      <c r="E13" s="469"/>
      <c r="F13" s="469">
        <v>-7</v>
      </c>
      <c r="G13" s="469">
        <v>0</v>
      </c>
      <c r="H13" s="469">
        <v>0</v>
      </c>
      <c r="I13" s="469">
        <v>12</v>
      </c>
      <c r="J13" s="423"/>
      <c r="K13" s="124"/>
      <c r="L13" s="422"/>
    </row>
    <row r="14" spans="1:12" ht="16.149999999999999" customHeight="1">
      <c r="A14" s="486" t="s">
        <v>128</v>
      </c>
      <c r="B14" s="577">
        <v>235</v>
      </c>
      <c r="C14" s="469"/>
      <c r="D14" s="468">
        <v>1069</v>
      </c>
      <c r="E14" s="469"/>
      <c r="F14" s="469">
        <v>272</v>
      </c>
      <c r="G14" s="469">
        <v>249</v>
      </c>
      <c r="H14" s="469">
        <v>298</v>
      </c>
      <c r="I14" s="469">
        <v>250</v>
      </c>
      <c r="J14" s="423"/>
      <c r="K14" s="124"/>
      <c r="L14" s="422"/>
    </row>
    <row r="15" spans="1:12" ht="16.149999999999999" customHeight="1">
      <c r="A15" s="486" t="s">
        <v>129</v>
      </c>
      <c r="B15" s="577">
        <v>-87</v>
      </c>
      <c r="C15" s="469"/>
      <c r="D15" s="469">
        <v>-413</v>
      </c>
      <c r="E15" s="469"/>
      <c r="F15" s="469">
        <v>-175</v>
      </c>
      <c r="G15" s="469">
        <v>-64</v>
      </c>
      <c r="H15" s="469">
        <v>-86</v>
      </c>
      <c r="I15" s="469">
        <v>-88</v>
      </c>
      <c r="J15" s="423"/>
      <c r="K15" s="124"/>
      <c r="L15" s="422"/>
    </row>
    <row r="16" spans="1:12" ht="16.149999999999999" customHeight="1">
      <c r="A16" s="486" t="s">
        <v>130</v>
      </c>
      <c r="B16" s="577">
        <v>-19</v>
      </c>
      <c r="C16" s="469"/>
      <c r="D16" s="469">
        <v>-77</v>
      </c>
      <c r="E16" s="469"/>
      <c r="F16" s="469">
        <v>-19</v>
      </c>
      <c r="G16" s="469">
        <v>-20</v>
      </c>
      <c r="H16" s="469">
        <v>-19</v>
      </c>
      <c r="I16" s="469">
        <v>-19</v>
      </c>
      <c r="J16" s="423"/>
      <c r="K16" s="124"/>
      <c r="L16" s="422"/>
    </row>
    <row r="17" spans="1:12" ht="16.149999999999999" customHeight="1">
      <c r="A17" s="486" t="s">
        <v>131</v>
      </c>
      <c r="B17" s="577">
        <v>-35</v>
      </c>
      <c r="C17" s="469"/>
      <c r="D17" s="469">
        <v>-147</v>
      </c>
      <c r="E17" s="469"/>
      <c r="F17" s="469">
        <v>-36</v>
      </c>
      <c r="G17" s="469">
        <v>-30</v>
      </c>
      <c r="H17" s="469">
        <v>-40</v>
      </c>
      <c r="I17" s="469">
        <v>-41</v>
      </c>
      <c r="J17" s="423"/>
      <c r="K17" s="124"/>
      <c r="L17" s="422"/>
    </row>
    <row r="18" spans="1:12" ht="16.149999999999999" customHeight="1">
      <c r="A18" s="486" t="s">
        <v>294</v>
      </c>
      <c r="B18" s="577">
        <v>-236</v>
      </c>
      <c r="C18" s="469"/>
      <c r="D18" s="469">
        <v>-965</v>
      </c>
      <c r="E18" s="469"/>
      <c r="F18" s="469">
        <v>-251</v>
      </c>
      <c r="G18" s="469">
        <v>-242</v>
      </c>
      <c r="H18" s="469">
        <v>-249</v>
      </c>
      <c r="I18" s="469">
        <v>-223</v>
      </c>
      <c r="J18" s="423"/>
      <c r="K18" s="124"/>
      <c r="L18" s="422"/>
    </row>
    <row r="19" spans="1:12" ht="16.149999999999999" customHeight="1">
      <c r="A19" s="486" t="s">
        <v>132</v>
      </c>
      <c r="B19" s="577">
        <v>-284</v>
      </c>
      <c r="C19" s="469"/>
      <c r="D19" s="469">
        <v>-675</v>
      </c>
      <c r="E19" s="469"/>
      <c r="F19" s="469">
        <v>-207</v>
      </c>
      <c r="G19" s="469">
        <v>-66</v>
      </c>
      <c r="H19" s="469">
        <v>-114</v>
      </c>
      <c r="I19" s="469">
        <v>-288</v>
      </c>
      <c r="J19" s="423"/>
      <c r="K19" s="124"/>
      <c r="L19" s="422"/>
    </row>
    <row r="20" spans="1:12" ht="16.149999999999999" customHeight="1">
      <c r="A20" s="486" t="s">
        <v>118</v>
      </c>
      <c r="B20" s="577">
        <v>-18</v>
      </c>
      <c r="C20" s="469"/>
      <c r="D20" s="469">
        <v>-155</v>
      </c>
      <c r="E20" s="469"/>
      <c r="F20" s="469">
        <v>-27</v>
      </c>
      <c r="G20" s="469">
        <v>-24</v>
      </c>
      <c r="H20" s="469">
        <v>-21</v>
      </c>
      <c r="I20" s="469">
        <v>-83</v>
      </c>
      <c r="J20" s="423"/>
      <c r="K20" s="124"/>
      <c r="L20" s="422"/>
    </row>
    <row r="21" spans="1:12" ht="16.149999999999999" customHeight="1">
      <c r="A21" s="575" t="s">
        <v>133</v>
      </c>
      <c r="B21" s="578">
        <v>-89</v>
      </c>
      <c r="C21" s="567"/>
      <c r="D21" s="562">
        <v>376</v>
      </c>
      <c r="E21" s="567"/>
      <c r="F21" s="562">
        <v>52</v>
      </c>
      <c r="G21" s="562">
        <v>269</v>
      </c>
      <c r="H21" s="562">
        <v>241</v>
      </c>
      <c r="I21" s="562">
        <v>-186</v>
      </c>
      <c r="J21" s="423"/>
      <c r="K21" s="124"/>
      <c r="L21" s="422"/>
    </row>
    <row r="22" spans="1:12" ht="16.149999999999999" customHeight="1">
      <c r="A22" s="488" t="s">
        <v>115</v>
      </c>
      <c r="B22" s="579">
        <v>1496</v>
      </c>
      <c r="C22" s="567"/>
      <c r="D22" s="468">
        <v>7358</v>
      </c>
      <c r="E22" s="567"/>
      <c r="F22" s="468">
        <v>1658</v>
      </c>
      <c r="G22" s="468">
        <v>2233</v>
      </c>
      <c r="H22" s="468">
        <v>2154</v>
      </c>
      <c r="I22" s="468">
        <v>1313</v>
      </c>
      <c r="J22" s="423"/>
      <c r="K22" s="124"/>
      <c r="L22" s="422"/>
    </row>
    <row r="23" spans="1:12" ht="16.149999999999999" customHeight="1">
      <c r="A23" s="486" t="s">
        <v>85</v>
      </c>
      <c r="B23" s="577">
        <v>-931</v>
      </c>
      <c r="C23" s="567"/>
      <c r="D23" s="468">
        <v>-4034</v>
      </c>
      <c r="E23" s="567"/>
      <c r="F23" s="468">
        <v>-1100</v>
      </c>
      <c r="G23" s="468">
        <v>-1040</v>
      </c>
      <c r="H23" s="468">
        <v>-1042</v>
      </c>
      <c r="I23" s="469">
        <v>-852</v>
      </c>
      <c r="J23" s="423"/>
      <c r="K23" s="124"/>
      <c r="L23" s="422"/>
    </row>
    <row r="24" spans="1:12" ht="16.149999999999999" customHeight="1">
      <c r="A24" s="486" t="s">
        <v>135</v>
      </c>
      <c r="B24" s="577">
        <v>-33</v>
      </c>
      <c r="C24" s="567"/>
      <c r="D24" s="469">
        <v>-127</v>
      </c>
      <c r="E24" s="567"/>
      <c r="F24" s="469">
        <v>-33</v>
      </c>
      <c r="G24" s="469">
        <v>-21</v>
      </c>
      <c r="H24" s="469">
        <v>-30</v>
      </c>
      <c r="I24" s="469">
        <v>-43</v>
      </c>
      <c r="J24" s="423"/>
      <c r="K24" s="124"/>
      <c r="L24" s="422"/>
    </row>
    <row r="25" spans="1:12" ht="34.15" customHeight="1">
      <c r="A25" s="486" t="s">
        <v>136</v>
      </c>
      <c r="B25" s="577">
        <v>-13</v>
      </c>
      <c r="C25" s="567"/>
      <c r="D25" s="469">
        <v>-34</v>
      </c>
      <c r="E25" s="567"/>
      <c r="F25" s="469">
        <v>0</v>
      </c>
      <c r="G25" s="469">
        <v>-13</v>
      </c>
      <c r="H25" s="469">
        <v>-9</v>
      </c>
      <c r="I25" s="469">
        <v>-12</v>
      </c>
      <c r="J25" s="423"/>
      <c r="K25" s="124"/>
      <c r="L25" s="422"/>
    </row>
    <row r="26" spans="1:12" ht="16.149999999999999" customHeight="1">
      <c r="A26" s="486" t="s">
        <v>118</v>
      </c>
      <c r="B26" s="577">
        <v>18</v>
      </c>
      <c r="C26" s="567"/>
      <c r="D26" s="469">
        <v>155</v>
      </c>
      <c r="E26" s="567"/>
      <c r="F26" s="469">
        <v>27</v>
      </c>
      <c r="G26" s="469">
        <v>24</v>
      </c>
      <c r="H26" s="469">
        <v>21</v>
      </c>
      <c r="I26" s="469">
        <v>83</v>
      </c>
      <c r="J26" s="423"/>
      <c r="K26" s="124"/>
      <c r="L26" s="422"/>
    </row>
    <row r="27" spans="1:12" ht="16.149999999999999" customHeight="1">
      <c r="A27" s="575" t="s">
        <v>292</v>
      </c>
      <c r="B27" s="578">
        <v>0</v>
      </c>
      <c r="C27" s="567"/>
      <c r="D27" s="562">
        <v>100</v>
      </c>
      <c r="E27" s="567"/>
      <c r="F27" s="562">
        <v>100</v>
      </c>
      <c r="G27" s="562">
        <v>0</v>
      </c>
      <c r="H27" s="562">
        <v>0</v>
      </c>
      <c r="I27" s="562">
        <v>0</v>
      </c>
      <c r="J27" s="424"/>
      <c r="K27" s="124"/>
      <c r="L27" s="422"/>
    </row>
    <row r="28" spans="1:12">
      <c r="A28" s="488" t="s">
        <v>137</v>
      </c>
      <c r="B28" s="577">
        <v>537</v>
      </c>
      <c r="C28" s="567"/>
      <c r="D28" s="468">
        <v>3418</v>
      </c>
      <c r="E28" s="567"/>
      <c r="F28" s="469">
        <v>652</v>
      </c>
      <c r="G28" s="468">
        <v>1183</v>
      </c>
      <c r="H28" s="468">
        <v>1094</v>
      </c>
      <c r="I28" s="469">
        <v>489</v>
      </c>
      <c r="J28" s="423"/>
      <c r="K28" s="124"/>
      <c r="L28" s="422"/>
    </row>
    <row r="29" spans="1:12" ht="16.149999999999999" customHeight="1">
      <c r="A29" s="486" t="s">
        <v>138</v>
      </c>
      <c r="B29" s="577">
        <v>-223</v>
      </c>
      <c r="C29" s="567"/>
      <c r="D29" s="468">
        <v>-1649</v>
      </c>
      <c r="E29" s="567"/>
      <c r="F29" s="469">
        <v>-14</v>
      </c>
      <c r="G29" s="469">
        <v>0</v>
      </c>
      <c r="H29" s="469">
        <v>0</v>
      </c>
      <c r="I29" s="468">
        <v>-1635</v>
      </c>
      <c r="J29" s="423"/>
      <c r="K29" s="124"/>
      <c r="L29" s="422"/>
    </row>
    <row r="30" spans="1:12" ht="16.149999999999999" customHeight="1">
      <c r="A30" s="486" t="s">
        <v>118</v>
      </c>
      <c r="B30" s="577">
        <v>-18</v>
      </c>
      <c r="C30" s="567"/>
      <c r="D30" s="469">
        <v>-155</v>
      </c>
      <c r="E30" s="567"/>
      <c r="F30" s="469">
        <v>-27</v>
      </c>
      <c r="G30" s="469">
        <v>-24</v>
      </c>
      <c r="H30" s="469">
        <v>-21</v>
      </c>
      <c r="I30" s="469">
        <v>-83</v>
      </c>
      <c r="J30" s="423"/>
      <c r="K30" s="124"/>
      <c r="L30" s="422"/>
    </row>
    <row r="31" spans="1:12" ht="16.149999999999999" customHeight="1">
      <c r="A31" s="486" t="s">
        <v>292</v>
      </c>
      <c r="B31" s="577">
        <v>0</v>
      </c>
      <c r="C31" s="567"/>
      <c r="D31" s="469">
        <v>-100</v>
      </c>
      <c r="E31" s="567"/>
      <c r="F31" s="469">
        <v>-100</v>
      </c>
      <c r="G31" s="469">
        <v>0</v>
      </c>
      <c r="H31" s="469">
        <v>0</v>
      </c>
      <c r="I31" s="469">
        <v>0</v>
      </c>
      <c r="J31" s="423"/>
      <c r="K31" s="124"/>
      <c r="L31" s="422"/>
    </row>
    <row r="32" spans="1:12" ht="16.149999999999999" customHeight="1">
      <c r="A32" s="486" t="s">
        <v>139</v>
      </c>
      <c r="B32" s="577">
        <v>-36</v>
      </c>
      <c r="C32" s="567"/>
      <c r="D32" s="469">
        <v>0</v>
      </c>
      <c r="E32" s="567"/>
      <c r="F32" s="469">
        <v>0</v>
      </c>
      <c r="G32" s="469">
        <v>0</v>
      </c>
      <c r="H32" s="469">
        <v>0</v>
      </c>
      <c r="I32" s="469">
        <v>0</v>
      </c>
      <c r="J32" s="423"/>
      <c r="K32" s="413"/>
      <c r="L32" s="422"/>
    </row>
    <row r="33" spans="1:12" ht="16.149999999999999" customHeight="1">
      <c r="A33" s="486" t="s">
        <v>140</v>
      </c>
      <c r="B33" s="577">
        <v>68</v>
      </c>
      <c r="C33" s="567"/>
      <c r="D33" s="469">
        <v>323</v>
      </c>
      <c r="E33" s="567"/>
      <c r="F33" s="469">
        <v>0</v>
      </c>
      <c r="G33" s="469">
        <v>0</v>
      </c>
      <c r="H33" s="469">
        <v>323</v>
      </c>
      <c r="I33" s="469">
        <v>0</v>
      </c>
      <c r="J33" s="423"/>
      <c r="K33" s="413"/>
      <c r="L33" s="422"/>
    </row>
    <row r="34" spans="1:12" ht="16.149999999999999" customHeight="1">
      <c r="A34" s="486" t="s">
        <v>141</v>
      </c>
      <c r="B34" s="577">
        <v>-35</v>
      </c>
      <c r="C34" s="567"/>
      <c r="D34" s="469">
        <v>-77</v>
      </c>
      <c r="E34" s="567"/>
      <c r="F34" s="469">
        <v>-26</v>
      </c>
      <c r="G34" s="469">
        <v>-37</v>
      </c>
      <c r="H34" s="469">
        <v>-5</v>
      </c>
      <c r="I34" s="469">
        <v>-9</v>
      </c>
      <c r="J34" s="423"/>
      <c r="K34" s="124"/>
      <c r="L34" s="422"/>
    </row>
    <row r="35" spans="1:12" ht="16.149999999999999" customHeight="1">
      <c r="A35" s="486" t="s">
        <v>330</v>
      </c>
      <c r="B35" s="577">
        <v>-57</v>
      </c>
      <c r="C35" s="567"/>
      <c r="D35" s="469">
        <v>333</v>
      </c>
      <c r="E35" s="567"/>
      <c r="F35" s="469">
        <v>277</v>
      </c>
      <c r="G35" s="469">
        <v>-379</v>
      </c>
      <c r="H35" s="469">
        <v>127</v>
      </c>
      <c r="I35" s="469">
        <v>308</v>
      </c>
      <c r="J35" s="423"/>
      <c r="K35" s="124"/>
      <c r="L35" s="422"/>
    </row>
    <row r="36" spans="1:12" ht="16.149999999999999" customHeight="1">
      <c r="A36" s="486" t="s">
        <v>142</v>
      </c>
      <c r="B36" s="577">
        <v>0</v>
      </c>
      <c r="C36" s="567"/>
      <c r="D36" s="469">
        <v>-10</v>
      </c>
      <c r="E36" s="567"/>
      <c r="F36" s="469">
        <v>0</v>
      </c>
      <c r="G36" s="469">
        <v>0</v>
      </c>
      <c r="H36" s="469">
        <v>-360</v>
      </c>
      <c r="I36" s="469">
        <v>350</v>
      </c>
      <c r="J36" s="423"/>
      <c r="K36" s="124"/>
      <c r="L36" s="422"/>
    </row>
    <row r="37" spans="1:12" ht="16.149999999999999" customHeight="1">
      <c r="A37" s="486" t="s">
        <v>143</v>
      </c>
      <c r="B37" s="579">
        <v>1466</v>
      </c>
      <c r="C37" s="567"/>
      <c r="D37" s="468">
        <v>3011</v>
      </c>
      <c r="E37" s="567"/>
      <c r="F37" s="469">
        <v>0</v>
      </c>
      <c r="G37" s="468">
        <v>1515</v>
      </c>
      <c r="H37" s="469">
        <v>0</v>
      </c>
      <c r="I37" s="468">
        <v>1496</v>
      </c>
      <c r="J37" s="423"/>
      <c r="K37" s="124"/>
      <c r="L37" s="422"/>
    </row>
    <row r="38" spans="1:12" ht="16.149999999999999" customHeight="1">
      <c r="A38" s="486" t="s">
        <v>144</v>
      </c>
      <c r="B38" s="577">
        <v>-173</v>
      </c>
      <c r="C38" s="567"/>
      <c r="D38" s="468">
        <v>-2653</v>
      </c>
      <c r="E38" s="567"/>
      <c r="F38" s="468">
        <v>-1435</v>
      </c>
      <c r="G38" s="469">
        <v>-142</v>
      </c>
      <c r="H38" s="469">
        <v>-472</v>
      </c>
      <c r="I38" s="469">
        <v>-604</v>
      </c>
      <c r="J38" s="423"/>
      <c r="K38" s="124"/>
      <c r="L38" s="422"/>
    </row>
    <row r="39" spans="1:12" ht="17.100000000000001" customHeight="1">
      <c r="A39" s="486" t="s">
        <v>145</v>
      </c>
      <c r="B39" s="577">
        <v>1</v>
      </c>
      <c r="C39" s="567"/>
      <c r="D39" s="469">
        <v>117</v>
      </c>
      <c r="E39" s="567"/>
      <c r="F39" s="469">
        <v>24</v>
      </c>
      <c r="G39" s="469">
        <v>4</v>
      </c>
      <c r="H39" s="469">
        <v>41</v>
      </c>
      <c r="I39" s="469">
        <v>48</v>
      </c>
      <c r="J39" s="423"/>
      <c r="K39" s="413"/>
      <c r="L39" s="422"/>
    </row>
    <row r="40" spans="1:12" ht="16.149999999999999" customHeight="1">
      <c r="A40" s="486" t="s">
        <v>286</v>
      </c>
      <c r="B40" s="577">
        <v>-175</v>
      </c>
      <c r="C40" s="567"/>
      <c r="D40" s="469">
        <v>0</v>
      </c>
      <c r="E40" s="567"/>
      <c r="F40" s="469">
        <v>0</v>
      </c>
      <c r="G40" s="469">
        <v>0</v>
      </c>
      <c r="H40" s="469">
        <v>0</v>
      </c>
      <c r="I40" s="469">
        <v>0</v>
      </c>
      <c r="J40" s="423"/>
      <c r="K40" s="413"/>
      <c r="L40" s="422"/>
    </row>
    <row r="41" spans="1:12" s="232" customFormat="1" ht="16.149999999999999" customHeight="1">
      <c r="A41" s="486" t="s">
        <v>146</v>
      </c>
      <c r="B41" s="577">
        <v>-88</v>
      </c>
      <c r="C41" s="567"/>
      <c r="D41" s="469">
        <v>-224</v>
      </c>
      <c r="E41" s="567"/>
      <c r="F41" s="469">
        <v>-45</v>
      </c>
      <c r="G41" s="469">
        <v>-38</v>
      </c>
      <c r="H41" s="469">
        <v>-45</v>
      </c>
      <c r="I41" s="469">
        <v>-96</v>
      </c>
      <c r="J41" s="423"/>
      <c r="K41" s="413"/>
      <c r="L41" s="422"/>
    </row>
    <row r="42" spans="1:12" ht="16.149999999999999" customHeight="1">
      <c r="A42" s="486" t="s">
        <v>147</v>
      </c>
      <c r="B42" s="577">
        <v>-646</v>
      </c>
      <c r="C42" s="567"/>
      <c r="D42" s="468">
        <v>-2512</v>
      </c>
      <c r="E42" s="567"/>
      <c r="F42" s="469">
        <v>-646</v>
      </c>
      <c r="G42" s="469">
        <v>-646</v>
      </c>
      <c r="H42" s="469">
        <v>-626</v>
      </c>
      <c r="I42" s="469">
        <v>-594</v>
      </c>
      <c r="J42" s="423"/>
      <c r="K42" s="413"/>
      <c r="L42" s="422"/>
    </row>
    <row r="43" spans="1:12" ht="16.149999999999999" customHeight="1">
      <c r="A43" s="486" t="s">
        <v>328</v>
      </c>
      <c r="B43" s="577">
        <v>-29</v>
      </c>
      <c r="C43" s="567"/>
      <c r="D43" s="469">
        <v>0</v>
      </c>
      <c r="E43" s="567"/>
      <c r="F43" s="469">
        <v>0</v>
      </c>
      <c r="G43" s="469">
        <v>0</v>
      </c>
      <c r="H43" s="469">
        <v>0</v>
      </c>
      <c r="I43" s="469">
        <v>0</v>
      </c>
      <c r="J43" s="423"/>
      <c r="K43" s="413"/>
      <c r="L43" s="422"/>
    </row>
    <row r="44" spans="1:12" ht="16.149999999999999" customHeight="1">
      <c r="A44" s="486" t="s">
        <v>148</v>
      </c>
      <c r="B44" s="578">
        <v>-18</v>
      </c>
      <c r="C44" s="567"/>
      <c r="D44" s="562">
        <v>-50</v>
      </c>
      <c r="E44" s="567"/>
      <c r="F44" s="562">
        <v>-14</v>
      </c>
      <c r="G44" s="562">
        <v>-14</v>
      </c>
      <c r="H44" s="562">
        <v>-9</v>
      </c>
      <c r="I44" s="562">
        <v>-13</v>
      </c>
      <c r="J44" s="425"/>
      <c r="K44" s="413"/>
      <c r="L44" s="422"/>
    </row>
    <row r="45" spans="1:12" ht="18" customHeight="1">
      <c r="A45" s="414"/>
      <c r="B45" s="578">
        <v>37</v>
      </c>
      <c r="C45" s="567"/>
      <c r="D45" s="576">
        <v>-3646</v>
      </c>
      <c r="E45" s="567"/>
      <c r="F45" s="576">
        <v>-2006</v>
      </c>
      <c r="G45" s="562">
        <v>239</v>
      </c>
      <c r="H45" s="576">
        <v>-1047</v>
      </c>
      <c r="I45" s="562">
        <v>-832</v>
      </c>
      <c r="J45" s="423"/>
      <c r="K45" s="124"/>
      <c r="L45" s="422"/>
    </row>
    <row r="46" spans="1:12" ht="18" customHeight="1">
      <c r="A46" s="437" t="s">
        <v>92</v>
      </c>
      <c r="B46" s="577">
        <v>574</v>
      </c>
      <c r="C46" s="567"/>
      <c r="D46" s="469">
        <v>-228</v>
      </c>
      <c r="E46" s="567"/>
      <c r="F46" s="468">
        <v>-1354</v>
      </c>
      <c r="G46" s="468">
        <v>1422</v>
      </c>
      <c r="H46" s="469">
        <v>47</v>
      </c>
      <c r="I46" s="469">
        <v>-343</v>
      </c>
      <c r="J46" s="423"/>
      <c r="K46" s="426"/>
      <c r="L46" s="422"/>
    </row>
    <row r="47" spans="1:12" ht="15" customHeight="1">
      <c r="A47" s="438" t="s">
        <v>93</v>
      </c>
      <c r="B47" s="577">
        <v>625</v>
      </c>
      <c r="C47" s="567"/>
      <c r="D47" s="469">
        <v>853</v>
      </c>
      <c r="E47" s="567"/>
      <c r="F47" s="468">
        <v>1979</v>
      </c>
      <c r="G47" s="469">
        <v>557</v>
      </c>
      <c r="H47" s="469">
        <v>510</v>
      </c>
      <c r="I47" s="469">
        <v>853</v>
      </c>
      <c r="J47" s="423"/>
      <c r="K47" s="124"/>
      <c r="L47" s="422"/>
    </row>
    <row r="48" spans="1:12" ht="17.25" customHeight="1">
      <c r="A48" s="439" t="s">
        <v>94</v>
      </c>
      <c r="B48" s="580">
        <v>1199</v>
      </c>
      <c r="C48" s="567"/>
      <c r="D48" s="564">
        <v>625</v>
      </c>
      <c r="E48" s="567"/>
      <c r="F48" s="564">
        <v>625</v>
      </c>
      <c r="G48" s="563">
        <v>1979</v>
      </c>
      <c r="H48" s="564">
        <v>557</v>
      </c>
      <c r="I48" s="564">
        <v>510</v>
      </c>
      <c r="J48" s="423"/>
      <c r="K48" s="124"/>
      <c r="L48" s="422"/>
    </row>
    <row r="49" spans="1:12" ht="6.75" customHeight="1">
      <c r="F49" s="114"/>
      <c r="J49" s="232"/>
    </row>
    <row r="50" spans="1:12" ht="12.75" customHeight="1">
      <c r="J50" s="232"/>
    </row>
    <row r="51" spans="1:12" ht="18" customHeight="1">
      <c r="K51" s="429"/>
      <c r="L51" s="429"/>
    </row>
    <row r="52" spans="1:12" ht="15" customHeight="1">
      <c r="A52" s="102"/>
      <c r="B52" s="113"/>
      <c r="D52" s="66"/>
      <c r="F52" s="113"/>
      <c r="G52" s="113"/>
      <c r="H52" s="66"/>
      <c r="I52" s="66"/>
      <c r="J52" s="430"/>
      <c r="K52" s="129"/>
      <c r="L52" s="129"/>
    </row>
    <row r="53" spans="1:12" ht="15" customHeight="1">
      <c r="J53" s="430"/>
    </row>
    <row r="54" spans="1:12" ht="15" customHeight="1">
      <c r="A54" s="131"/>
      <c r="B54" s="428"/>
      <c r="C54" s="131"/>
      <c r="D54" s="427"/>
      <c r="E54" s="131"/>
      <c r="F54" s="428"/>
      <c r="G54" s="428"/>
      <c r="H54" s="427"/>
      <c r="I54" s="427"/>
      <c r="J54" s="430"/>
      <c r="K54" s="431"/>
      <c r="L54" s="431"/>
    </row>
    <row r="55" spans="1:12" ht="15" customHeight="1">
      <c r="J55" s="121"/>
      <c r="K55" s="115"/>
      <c r="L55" s="115"/>
    </row>
    <row r="56" spans="1:12" ht="15" customHeight="1"/>
    <row r="57" spans="1:12" ht="15" customHeight="1"/>
    <row r="58" spans="1:12" ht="15" customHeight="1"/>
    <row r="59" spans="1:12" ht="15" customHeight="1"/>
    <row r="60" spans="1:12" ht="15" customHeight="1"/>
    <row r="61" spans="1:12" ht="12.75" customHeight="1"/>
    <row r="62" spans="1:12" ht="12.75" customHeight="1"/>
    <row r="63" spans="1:12" ht="12.75" customHeight="1"/>
    <row r="64" spans="1:12"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sheetData>
  <mergeCells count="2">
    <mergeCell ref="A2:I2"/>
    <mergeCell ref="A3:I3"/>
  </mergeCells>
  <printOptions horizontalCentered="1"/>
  <pageMargins left="0.51181102362204722" right="0.51181102362204722" top="0.51181102362204722" bottom="0.51181102362204722" header="0.51181102362204722" footer="0.11811023622047245"/>
  <pageSetup scale="64" firstPageNumber="2" orientation="landscape" useFirstPageNumber="1" r:id="rId1"/>
  <headerFooter>
    <oddFooter xml:space="preserve">&amp;R&amp;"Helvetica,Normal"&amp;13BCE Information financière supplémentaire – Premier trimestre de 2018 Page 14
</oddFooter>
  </headerFooter>
  <colBreaks count="1" manualBreakCount="1">
    <brk id="10" max="1048575" man="1"/>
  </colBreaks>
  <customProperties>
    <customPr name="FPMExcelClientRefreshTime" r:id="rId2"/>
  </customProperties>
  <drawing r:id="rId3"/>
  <legacyDrawing r:id="rId4"/>
  <controls>
    <mc:AlternateContent xmlns:mc="http://schemas.openxmlformats.org/markup-compatibility/2006">
      <mc:Choice Requires="x14">
        <control shapeId="27649" r:id="rId5" name="FPMExcelClientSheetOptionstb1">
          <controlPr defaultSize="0" autoLine="0" r:id="rId6">
            <anchor moveWithCells="1" sizeWithCells="1">
              <from>
                <xdr:col>0</xdr:col>
                <xdr:colOff>0</xdr:colOff>
                <xdr:row>0</xdr:row>
                <xdr:rowOff>0</xdr:rowOff>
              </from>
              <to>
                <xdr:col>0</xdr:col>
                <xdr:colOff>0</xdr:colOff>
                <xdr:row>0</xdr:row>
                <xdr:rowOff>0</xdr:rowOff>
              </to>
            </anchor>
          </controlPr>
        </control>
      </mc:Choice>
      <mc:Fallback>
        <control shapeId="27649" r:id="rId5"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 workbookViewId="1"/>
  </sheetViews>
  <sheetFormatPr baseColWidth="10" defaultColWidth="9.140625" defaultRowHeight="12.75"/>
  <cols>
    <col min="1" max="16384" width="9.140625" style="779"/>
  </cols>
  <sheetData/>
  <pageMargins left="0.70866141732283472" right="0.70866141732283472" top="0.74803149606299213" bottom="0.74803149606299213" header="0.31496062992125984" footer="0.31496062992125984"/>
  <pageSetup scale="85" orientation="landscape" r:id="rId1"/>
  <headerFooter>
    <oddFooter xml:space="preserve">&amp;RBCE Information financière supplémentaire – Premier trimestre de 2018 Page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 workbookViewId="1"/>
  </sheetViews>
  <sheetFormatPr baseColWidth="10" defaultColWidth="9.140625" defaultRowHeight="12.75"/>
  <cols>
    <col min="1" max="16384" width="9.140625" style="779"/>
  </cols>
  <sheetData/>
  <pageMargins left="0.70866141732283472" right="0.70866141732283472" top="0.74803149606299213" bottom="0.74803149606299213" header="0.31496062992125984" footer="0.31496062992125984"/>
  <pageSetup scale="85" orientation="landscape" r:id="rId1"/>
  <headerFooter>
    <oddFooter xml:space="preserve">&amp;RBCE Information financière supplémentaire – Premier trimestre de 2018 Page 15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 workbookViewId="1"/>
  </sheetViews>
  <sheetFormatPr baseColWidth="10" defaultColWidth="9.140625" defaultRowHeight="12.75"/>
  <cols>
    <col min="1" max="16384" width="9.140625" style="779"/>
  </cols>
  <sheetData/>
  <pageMargins left="0.70866141732283472" right="0.70866141732283472" top="0.74803149606299213" bottom="0.74803149606299213" header="0.31496062992125984" footer="0.31496062992125984"/>
  <pageSetup scale="85" orientation="landscape" r:id="rId1"/>
  <headerFooter>
    <oddFooter xml:space="preserve">&amp;RBCE Information financière supplémentaire – Premier trimestre de 2018 Page 16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S14" sqref="S14"/>
    </sheetView>
    <sheetView workbookViewId="1"/>
  </sheetViews>
  <sheetFormatPr baseColWidth="10" defaultColWidth="9.140625" defaultRowHeight="12.75"/>
  <cols>
    <col min="1" max="16384" width="9.140625" style="779"/>
  </cols>
  <sheetData/>
  <pageMargins left="0.70866141732283472" right="0.70866141732283472" top="0.74803149606299213" bottom="0.74803149606299213" header="0.31496062992125984" footer="0.31496062992125984"/>
  <pageSetup scale="85" orientation="landscape" r:id="rId1"/>
  <headerFooter>
    <oddFooter xml:space="preserve">&amp;RBCE Information financière supplémentaire – Premier trimestre de 2018 Page 17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48"/>
  <sheetViews>
    <sheetView view="pageBreakPreview" topLeftCell="A28" zoomScale="70" zoomScaleNormal="100" zoomScaleSheetLayoutView="70" workbookViewId="0">
      <selection activeCell="A42" sqref="A42"/>
    </sheetView>
    <sheetView workbookViewId="1"/>
  </sheetViews>
  <sheetFormatPr baseColWidth="10" defaultColWidth="8.85546875" defaultRowHeight="16.5"/>
  <cols>
    <col min="1" max="1" width="156" style="66" customWidth="1"/>
    <col min="2" max="2" width="13.7109375" style="86" customWidth="1"/>
    <col min="3" max="3" width="13.7109375" style="66" customWidth="1"/>
    <col min="4" max="4" width="1.85546875" style="76" customWidth="1"/>
    <col min="5" max="5" width="16.7109375" style="67" customWidth="1"/>
    <col min="6" max="6" width="17.7109375" style="86" customWidth="1"/>
    <col min="7" max="7" width="1.7109375" style="66" customWidth="1"/>
    <col min="8" max="16384" width="8.85546875" style="66"/>
  </cols>
  <sheetData>
    <row r="1" spans="1:9" ht="23.25">
      <c r="A1" s="61"/>
      <c r="B1" s="62"/>
      <c r="C1" s="63"/>
      <c r="D1" s="63"/>
      <c r="E1" s="64"/>
      <c r="F1" s="65" t="s">
        <v>87</v>
      </c>
      <c r="I1" s="67"/>
    </row>
    <row r="2" spans="1:9" ht="23.25" customHeight="1">
      <c r="A2" s="61"/>
      <c r="B2" s="62"/>
      <c r="C2" s="63"/>
      <c r="D2" s="63"/>
      <c r="E2" s="64"/>
      <c r="F2" s="68" t="s">
        <v>66</v>
      </c>
      <c r="I2" s="67"/>
    </row>
    <row r="3" spans="1:9" ht="23.25" customHeight="1">
      <c r="A3" s="61"/>
      <c r="B3" s="62"/>
      <c r="C3" s="63"/>
      <c r="D3" s="63"/>
      <c r="E3" s="64"/>
      <c r="F3" s="66"/>
      <c r="I3" s="67"/>
    </row>
    <row r="4" spans="1:9" ht="17.25" thickBot="1">
      <c r="A4" s="61"/>
      <c r="B4" s="62"/>
      <c r="C4" s="63"/>
      <c r="D4" s="63"/>
      <c r="E4" s="64"/>
      <c r="F4" s="69"/>
      <c r="I4" s="67"/>
    </row>
    <row r="5" spans="1:9" ht="17.25" thickTop="1">
      <c r="B5" s="70" t="s">
        <v>50</v>
      </c>
      <c r="C5" s="71" t="s">
        <v>50</v>
      </c>
      <c r="D5" s="71"/>
      <c r="E5" s="72"/>
      <c r="F5" s="66"/>
    </row>
    <row r="6" spans="1:9" ht="17.25" thickBot="1">
      <c r="A6" s="73" t="s">
        <v>48</v>
      </c>
      <c r="B6" s="74" t="s">
        <v>51</v>
      </c>
      <c r="C6" s="75" t="s">
        <v>52</v>
      </c>
      <c r="D6" s="71"/>
      <c r="E6" s="75" t="s">
        <v>53</v>
      </c>
      <c r="F6" s="75" t="s">
        <v>54</v>
      </c>
    </row>
    <row r="7" spans="1:9" ht="24" customHeight="1">
      <c r="A7" s="76" t="s">
        <v>86</v>
      </c>
      <c r="B7" s="77"/>
      <c r="C7" s="78"/>
      <c r="D7" s="79"/>
      <c r="E7" s="80"/>
      <c r="F7" s="81"/>
    </row>
    <row r="8" spans="1:9">
      <c r="A8" s="85" t="s">
        <v>287</v>
      </c>
      <c r="B8" s="570">
        <v>4964</v>
      </c>
      <c r="C8" s="468">
        <v>4811</v>
      </c>
      <c r="D8" s="469"/>
      <c r="E8" s="469">
        <v>153</v>
      </c>
      <c r="F8" s="470">
        <v>3.1802120141342753E-2</v>
      </c>
    </row>
    <row r="9" spans="1:9">
      <c r="A9" s="85" t="s">
        <v>288</v>
      </c>
      <c r="B9" s="573">
        <v>626</v>
      </c>
      <c r="C9" s="574">
        <v>525</v>
      </c>
      <c r="D9" s="567"/>
      <c r="E9" s="574">
        <v>101</v>
      </c>
      <c r="F9" s="625">
        <v>0.19238095238095237</v>
      </c>
    </row>
    <row r="10" spans="1:9">
      <c r="A10" s="532" t="s">
        <v>205</v>
      </c>
      <c r="B10" s="570">
        <v>5590</v>
      </c>
      <c r="C10" s="468">
        <v>5336</v>
      </c>
      <c r="D10" s="567"/>
      <c r="E10" s="469">
        <v>254</v>
      </c>
      <c r="F10" s="470">
        <v>4.7601199400299853E-2</v>
      </c>
    </row>
    <row r="11" spans="1:9" ht="19.5" customHeight="1">
      <c r="A11" s="354" t="s">
        <v>83</v>
      </c>
      <c r="B11" s="570">
        <v>-3263</v>
      </c>
      <c r="C11" s="468">
        <v>-3120</v>
      </c>
      <c r="D11" s="567"/>
      <c r="E11" s="469">
        <v>-143</v>
      </c>
      <c r="F11" s="470">
        <v>-4.583333333333333E-2</v>
      </c>
    </row>
    <row r="12" spans="1:9">
      <c r="A12" s="354" t="s">
        <v>243</v>
      </c>
      <c r="B12" s="573">
        <v>-73</v>
      </c>
      <c r="C12" s="574">
        <v>-50</v>
      </c>
      <c r="D12" s="567"/>
      <c r="E12" s="574">
        <v>-23</v>
      </c>
      <c r="F12" s="625">
        <v>-0.46</v>
      </c>
      <c r="G12" s="82"/>
    </row>
    <row r="13" spans="1:9" ht="18.75" customHeight="1">
      <c r="A13" s="441" t="s">
        <v>252</v>
      </c>
      <c r="B13" s="570">
        <v>2254</v>
      </c>
      <c r="C13" s="468">
        <v>2166</v>
      </c>
      <c r="D13" s="567"/>
      <c r="E13" s="469">
        <v>88</v>
      </c>
      <c r="F13" s="470">
        <v>4.0627885503231764E-2</v>
      </c>
    </row>
    <row r="14" spans="1:9" ht="19.5">
      <c r="A14" s="541" t="s">
        <v>253</v>
      </c>
      <c r="B14" s="639">
        <v>0.40322003577817533</v>
      </c>
      <c r="C14" s="640">
        <v>0.40592203898050977</v>
      </c>
      <c r="D14" s="641"/>
      <c r="E14" s="642"/>
      <c r="F14" s="758">
        <v>-0.27020032023344354</v>
      </c>
    </row>
    <row r="15" spans="1:9" ht="15.6" customHeight="1">
      <c r="A15" s="440" t="s">
        <v>123</v>
      </c>
      <c r="B15" s="568">
        <v>0</v>
      </c>
      <c r="C15" s="469">
        <v>-84</v>
      </c>
      <c r="D15" s="567"/>
      <c r="E15" s="469">
        <v>84</v>
      </c>
      <c r="F15" s="470">
        <v>1</v>
      </c>
    </row>
    <row r="16" spans="1:9" ht="15.6" customHeight="1">
      <c r="A16" s="440" t="s">
        <v>244</v>
      </c>
      <c r="B16" s="568">
        <v>-780</v>
      </c>
      <c r="C16" s="469">
        <v>-724</v>
      </c>
      <c r="D16" s="567"/>
      <c r="E16" s="469">
        <v>-56</v>
      </c>
      <c r="F16" s="470">
        <v>-7.7348066298342538E-2</v>
      </c>
    </row>
    <row r="17" spans="1:6" ht="15.6" customHeight="1">
      <c r="A17" s="440" t="s">
        <v>245</v>
      </c>
      <c r="B17" s="568">
        <v>-212</v>
      </c>
      <c r="C17" s="469">
        <v>-185</v>
      </c>
      <c r="D17" s="567"/>
      <c r="E17" s="469">
        <v>-27</v>
      </c>
      <c r="F17" s="470">
        <v>-0.14594594594594595</v>
      </c>
    </row>
    <row r="18" spans="1:6">
      <c r="A18" s="440" t="s">
        <v>246</v>
      </c>
      <c r="B18" s="568"/>
      <c r="C18" s="469"/>
      <c r="D18" s="567"/>
      <c r="E18" s="469"/>
      <c r="F18" s="470"/>
    </row>
    <row r="19" spans="1:6" ht="15.6" customHeight="1">
      <c r="A19" s="530" t="s">
        <v>277</v>
      </c>
      <c r="B19" s="568">
        <v>-240</v>
      </c>
      <c r="C19" s="469">
        <v>-234</v>
      </c>
      <c r="D19" s="567"/>
      <c r="E19" s="469">
        <v>-6</v>
      </c>
      <c r="F19" s="470">
        <v>-2.564102564102564E-2</v>
      </c>
    </row>
    <row r="20" spans="1:6" ht="15.6" customHeight="1">
      <c r="A20" s="530" t="s">
        <v>278</v>
      </c>
      <c r="B20" s="568">
        <v>-17</v>
      </c>
      <c r="C20" s="469">
        <v>-18</v>
      </c>
      <c r="D20" s="567"/>
      <c r="E20" s="469">
        <v>1</v>
      </c>
      <c r="F20" s="470">
        <v>5.5555555555555552E-2</v>
      </c>
    </row>
    <row r="21" spans="1:6">
      <c r="A21" s="440" t="s">
        <v>254</v>
      </c>
      <c r="B21" s="568">
        <v>-61</v>
      </c>
      <c r="C21" s="469">
        <v>17</v>
      </c>
      <c r="D21" s="567"/>
      <c r="E21" s="469">
        <v>-78</v>
      </c>
      <c r="F21" s="83" t="s">
        <v>276</v>
      </c>
    </row>
    <row r="22" spans="1:6" ht="15.6" customHeight="1">
      <c r="A22" s="440" t="s">
        <v>250</v>
      </c>
      <c r="B22" s="573">
        <v>-235</v>
      </c>
      <c r="C22" s="574">
        <v>-250</v>
      </c>
      <c r="D22" s="567"/>
      <c r="E22" s="574">
        <v>15</v>
      </c>
      <c r="F22" s="625">
        <v>0.06</v>
      </c>
    </row>
    <row r="23" spans="1:6" ht="17.25" thickBot="1">
      <c r="A23" s="543" t="s">
        <v>251</v>
      </c>
      <c r="B23" s="631">
        <v>709</v>
      </c>
      <c r="C23" s="623">
        <v>688</v>
      </c>
      <c r="D23" s="567"/>
      <c r="E23" s="623">
        <v>21</v>
      </c>
      <c r="F23" s="624">
        <v>3.0523255813953487E-2</v>
      </c>
    </row>
    <row r="24" spans="1:6">
      <c r="A24" s="441" t="s">
        <v>237</v>
      </c>
      <c r="B24" s="568"/>
      <c r="C24" s="469"/>
      <c r="D24" s="567"/>
      <c r="E24" s="469"/>
      <c r="F24" s="470"/>
    </row>
    <row r="25" spans="1:6">
      <c r="A25" s="530" t="s">
        <v>279</v>
      </c>
      <c r="B25" s="568">
        <v>661</v>
      </c>
      <c r="C25" s="469">
        <v>642</v>
      </c>
      <c r="D25" s="567"/>
      <c r="E25" s="469">
        <v>19</v>
      </c>
      <c r="F25" s="470">
        <v>2.9595015576323987E-2</v>
      </c>
    </row>
    <row r="26" spans="1:6">
      <c r="A26" s="530" t="s">
        <v>280</v>
      </c>
      <c r="B26" s="568">
        <v>36</v>
      </c>
      <c r="C26" s="469">
        <v>31</v>
      </c>
      <c r="D26" s="567"/>
      <c r="E26" s="469">
        <v>5</v>
      </c>
      <c r="F26" s="470">
        <v>0.16129032258064516</v>
      </c>
    </row>
    <row r="27" spans="1:6">
      <c r="A27" s="530" t="s">
        <v>281</v>
      </c>
      <c r="B27" s="573">
        <v>12</v>
      </c>
      <c r="C27" s="574">
        <v>15</v>
      </c>
      <c r="D27" s="567"/>
      <c r="E27" s="574">
        <v>-3</v>
      </c>
      <c r="F27" s="625">
        <v>-0.2</v>
      </c>
    </row>
    <row r="28" spans="1:6" ht="17.25" thickBot="1">
      <c r="A28" s="544" t="s">
        <v>122</v>
      </c>
      <c r="B28" s="631">
        <v>709</v>
      </c>
      <c r="C28" s="623">
        <v>688</v>
      </c>
      <c r="D28" s="567"/>
      <c r="E28" s="623">
        <v>21</v>
      </c>
      <c r="F28" s="624">
        <v>3.0523255813953487E-2</v>
      </c>
    </row>
    <row r="29" spans="1:6" ht="18.75" customHeight="1">
      <c r="A29" s="76"/>
      <c r="B29" s="632"/>
      <c r="C29" s="469"/>
      <c r="D29" s="628"/>
      <c r="E29" s="547"/>
      <c r="F29" s="547"/>
    </row>
    <row r="30" spans="1:6" ht="15.6" customHeight="1">
      <c r="A30" s="440" t="s">
        <v>255</v>
      </c>
      <c r="B30" s="633">
        <v>0.73428127082870465</v>
      </c>
      <c r="C30" s="548">
        <v>0.73312778348749563</v>
      </c>
      <c r="D30" s="629"/>
      <c r="E30" s="469">
        <v>0</v>
      </c>
      <c r="F30" s="469">
        <v>0</v>
      </c>
    </row>
    <row r="31" spans="1:6" ht="15.6" customHeight="1">
      <c r="A31" s="440" t="s">
        <v>233</v>
      </c>
      <c r="B31" s="633">
        <v>0.73395514101709969</v>
      </c>
      <c r="C31" s="548">
        <v>0.73237508555783704</v>
      </c>
      <c r="D31" s="629"/>
      <c r="E31" s="469">
        <v>0</v>
      </c>
      <c r="F31" s="469">
        <v>0</v>
      </c>
    </row>
    <row r="32" spans="1:6" ht="9.75" customHeight="1">
      <c r="A32" s="85"/>
      <c r="B32" s="633"/>
      <c r="C32" s="548"/>
      <c r="D32" s="629"/>
      <c r="E32" s="548"/>
      <c r="F32" s="470"/>
    </row>
    <row r="33" spans="1:7">
      <c r="A33" s="86" t="s">
        <v>234</v>
      </c>
      <c r="B33" s="634">
        <v>0.755</v>
      </c>
      <c r="C33" s="549">
        <v>0.71750000000000003</v>
      </c>
      <c r="D33" s="629"/>
      <c r="E33" s="549">
        <v>3.7499999999999978E-2</v>
      </c>
      <c r="F33" s="470">
        <v>5.2264808362369304E-2</v>
      </c>
    </row>
    <row r="34" spans="1:7" ht="21.75" customHeight="1">
      <c r="A34" s="545" t="s">
        <v>235</v>
      </c>
      <c r="B34" s="632">
        <v>900.2</v>
      </c>
      <c r="C34" s="471">
        <v>875.7</v>
      </c>
      <c r="D34" s="630">
        <v>765.7</v>
      </c>
      <c r="E34" s="471"/>
      <c r="F34" s="470"/>
    </row>
    <row r="35" spans="1:7" s="82" customFormat="1" ht="16.5" customHeight="1">
      <c r="A35" s="546" t="s">
        <v>236</v>
      </c>
      <c r="B35" s="632">
        <v>900.6</v>
      </c>
      <c r="C35" s="471">
        <v>876.6</v>
      </c>
      <c r="D35" s="630"/>
      <c r="E35" s="471"/>
      <c r="F35" s="470"/>
    </row>
    <row r="36" spans="1:7" ht="17.25" thickBot="1">
      <c r="A36" s="543" t="s">
        <v>101</v>
      </c>
      <c r="B36" s="632">
        <v>898</v>
      </c>
      <c r="C36" s="471">
        <v>899.5</v>
      </c>
      <c r="D36" s="630"/>
      <c r="E36" s="471"/>
      <c r="F36" s="470"/>
    </row>
    <row r="37" spans="1:7" ht="34.5" customHeight="1" thickBot="1">
      <c r="A37" s="84" t="s">
        <v>225</v>
      </c>
      <c r="B37" s="635"/>
      <c r="C37" s="620"/>
      <c r="D37" s="630"/>
      <c r="E37" s="622"/>
      <c r="F37" s="622"/>
    </row>
    <row r="38" spans="1:7">
      <c r="A38" s="441" t="s">
        <v>226</v>
      </c>
      <c r="B38" s="568">
        <v>661</v>
      </c>
      <c r="C38" s="469">
        <v>642</v>
      </c>
      <c r="D38" s="630"/>
      <c r="E38" s="469">
        <v>19</v>
      </c>
      <c r="F38" s="470">
        <v>2.9595015576323987E-2</v>
      </c>
    </row>
    <row r="39" spans="1:7" s="86" customFormat="1">
      <c r="A39" s="440" t="s">
        <v>123</v>
      </c>
      <c r="B39" s="568">
        <v>-1</v>
      </c>
      <c r="C39" s="469">
        <v>65</v>
      </c>
      <c r="D39" s="567"/>
      <c r="E39" s="469">
        <v>-66</v>
      </c>
      <c r="F39" s="83" t="s">
        <v>276</v>
      </c>
      <c r="G39" s="76"/>
    </row>
    <row r="40" spans="1:7" s="86" customFormat="1" ht="33">
      <c r="A40" s="780" t="s">
        <v>341</v>
      </c>
      <c r="B40" s="568">
        <v>56</v>
      </c>
      <c r="C40" s="469">
        <v>-18</v>
      </c>
      <c r="D40" s="567"/>
      <c r="E40" s="469">
        <v>74</v>
      </c>
      <c r="F40" s="83" t="s">
        <v>276</v>
      </c>
      <c r="G40" s="76"/>
    </row>
    <row r="41" spans="1:7" s="86" customFormat="1">
      <c r="A41" s="440" t="s">
        <v>227</v>
      </c>
      <c r="B41" s="568">
        <v>0</v>
      </c>
      <c r="C41" s="469">
        <v>14</v>
      </c>
      <c r="D41" s="567"/>
      <c r="E41" s="469">
        <v>-14</v>
      </c>
      <c r="F41" s="470">
        <v>-1</v>
      </c>
    </row>
    <row r="42" spans="1:7" s="86" customFormat="1">
      <c r="A42" s="440" t="s">
        <v>229</v>
      </c>
      <c r="B42" s="568">
        <v>3</v>
      </c>
      <c r="C42" s="469">
        <v>0</v>
      </c>
      <c r="D42" s="567"/>
      <c r="E42" s="469">
        <v>3</v>
      </c>
      <c r="F42" s="83" t="s">
        <v>276</v>
      </c>
    </row>
    <row r="43" spans="1:7" ht="19.5">
      <c r="A43" s="76" t="s">
        <v>256</v>
      </c>
      <c r="B43" s="636">
        <v>719</v>
      </c>
      <c r="C43" s="626">
        <v>703</v>
      </c>
      <c r="D43" s="567"/>
      <c r="E43" s="626">
        <v>16</v>
      </c>
      <c r="F43" s="627">
        <v>2.2759601706970129E-2</v>
      </c>
    </row>
    <row r="44" spans="1:7" ht="17.25" thickBot="1">
      <c r="A44" s="76" t="s">
        <v>231</v>
      </c>
      <c r="B44" s="633">
        <v>7.443012663852476E-2</v>
      </c>
      <c r="C44" s="548">
        <v>6.9658558867191953E-2</v>
      </c>
      <c r="D44" s="629"/>
      <c r="E44" s="469">
        <v>0</v>
      </c>
      <c r="F44" s="469">
        <v>0</v>
      </c>
    </row>
    <row r="45" spans="1:7" ht="27.75" customHeight="1" thickBot="1">
      <c r="A45" s="87" t="s">
        <v>67</v>
      </c>
      <c r="B45" s="637">
        <v>0.79871139746722941</v>
      </c>
      <c r="C45" s="620">
        <v>0.8027863423546876</v>
      </c>
      <c r="D45" s="567"/>
      <c r="E45" s="621">
        <v>0</v>
      </c>
      <c r="F45" s="621">
        <v>0</v>
      </c>
    </row>
    <row r="46" spans="1:7" ht="30.75" customHeight="1">
      <c r="A46" s="66" t="s">
        <v>65</v>
      </c>
      <c r="B46" s="638"/>
      <c r="C46" s="89"/>
      <c r="D46" s="90"/>
      <c r="E46" s="88"/>
      <c r="F46" s="90"/>
      <c r="G46" s="82"/>
    </row>
    <row r="47" spans="1:7" ht="18" customHeight="1">
      <c r="B47" s="92"/>
      <c r="C47" s="90"/>
      <c r="D47" s="90"/>
      <c r="E47" s="88"/>
      <c r="F47" s="90"/>
    </row>
    <row r="48" spans="1:7">
      <c r="B48" s="92"/>
      <c r="C48" s="91"/>
      <c r="D48" s="93"/>
      <c r="E48" s="94"/>
      <c r="F48" s="92"/>
    </row>
  </sheetData>
  <printOptions horizontalCentered="1"/>
  <pageMargins left="0.51181102362204722" right="0.51181102362204722" top="0.51181102362204722" bottom="0.51181102362204722" header="0.51181102362204722" footer="0.51181102362204722"/>
  <pageSetup paperSize="150" scale="23" firstPageNumber="2" orientation="landscape" useFirstPageNumber="1" r:id="rId1"/>
  <headerFooter>
    <oddFooter>&amp;R&amp;13BCE Information financière supplémentaire – Premier trimestre de 2018 Page 2</oddFooter>
  </headerFooter>
  <rowBreaks count="1" manualBreakCount="1">
    <brk id="48" max="16383" man="1"/>
  </rowBreaks>
  <colBreaks count="1" manualBreakCount="1">
    <brk id="6" max="1048575" man="1"/>
  </colBreaks>
  <customProperties>
    <customPr name="FPMExcelClientCellBasedFunctionStatus" r:id="rId2"/>
    <customPr name="FPMExcelClientRefreshTime" r:id="rId3"/>
  </customProperties>
  <drawing r:id="rId4"/>
  <legacyDrawing r:id="rId5"/>
  <controls>
    <mc:AlternateContent xmlns:mc="http://schemas.openxmlformats.org/markup-compatibility/2006">
      <mc:Choice Requires="x14">
        <control shapeId="40961" r:id="rId6" name="FPMExcelClientSheetOptionstb1">
          <controlPr defaultSize="0" autoLine="0" r:id="rId7">
            <anchor moveWithCells="1" sizeWithCells="1">
              <from>
                <xdr:col>0</xdr:col>
                <xdr:colOff>0</xdr:colOff>
                <xdr:row>0</xdr:row>
                <xdr:rowOff>0</xdr:rowOff>
              </from>
              <to>
                <xdr:col>0</xdr:col>
                <xdr:colOff>9525</xdr:colOff>
                <xdr:row>0</xdr:row>
                <xdr:rowOff>9525</xdr:rowOff>
              </to>
            </anchor>
          </controlPr>
        </control>
      </mc:Choice>
      <mc:Fallback>
        <control shapeId="40961" r:id="rId6"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39"/>
  <sheetViews>
    <sheetView workbookViewId="0"/>
    <sheetView workbookViewId="1"/>
  </sheetViews>
  <sheetFormatPr baseColWidth="10" defaultColWidth="9.140625" defaultRowHeight="14.25"/>
  <cols>
    <col min="1" max="1" width="1.7109375" style="2" customWidth="1"/>
    <col min="2" max="2" width="12.7109375" style="2" customWidth="1"/>
    <col min="3" max="3" width="15.7109375" style="2" customWidth="1"/>
    <col min="4" max="4" width="64.7109375" style="2" customWidth="1"/>
    <col min="5" max="5" width="3.28515625" style="2" customWidth="1"/>
    <col min="6" max="6" width="14.28515625" style="2" customWidth="1"/>
    <col min="7" max="7" width="3.28515625" style="2" customWidth="1"/>
    <col min="8" max="8" width="30.7109375" style="2" customWidth="1"/>
    <col min="9" max="9" width="3.28515625" style="2" customWidth="1"/>
    <col min="10" max="10" width="14.28515625" style="2" customWidth="1"/>
    <col min="11" max="11" width="3.28515625" style="2" customWidth="1"/>
    <col min="12" max="12" width="36.7109375" style="2" customWidth="1"/>
    <col min="13" max="13" width="2.28515625" style="2" customWidth="1"/>
    <col min="14" max="14" width="8.7109375" style="2" customWidth="1"/>
    <col min="15" max="15" width="90.7109375" style="2" customWidth="1"/>
    <col min="16" max="25" width="9.140625" style="2"/>
    <col min="26" max="26" width="25.140625" style="2" bestFit="1" customWidth="1"/>
    <col min="27" max="16384" width="9.140625" style="2"/>
  </cols>
  <sheetData>
    <row r="1" spans="1:26" ht="42" customHeight="1">
      <c r="A1" s="3"/>
      <c r="B1" s="808" t="s">
        <v>2</v>
      </c>
      <c r="C1" s="808"/>
      <c r="D1" s="808"/>
      <c r="E1" s="808"/>
      <c r="F1" s="808"/>
      <c r="G1" s="808"/>
      <c r="H1" s="808"/>
      <c r="I1" s="808"/>
      <c r="J1" s="808"/>
      <c r="K1" s="808"/>
      <c r="L1" s="808"/>
      <c r="Y1" s="1">
        <v>1</v>
      </c>
      <c r="Z1" s="1" t="b">
        <v>0</v>
      </c>
    </row>
    <row r="2" spans="1:26" ht="15.75" customHeight="1">
      <c r="A2" s="3"/>
      <c r="B2" s="3"/>
      <c r="C2" s="3"/>
      <c r="D2" s="3"/>
      <c r="E2" s="3"/>
      <c r="F2" s="3"/>
      <c r="G2" s="3"/>
      <c r="H2" s="3"/>
      <c r="I2" s="3"/>
      <c r="J2" s="3"/>
      <c r="K2" s="3"/>
      <c r="L2" s="3"/>
    </row>
    <row r="3" spans="1:26" ht="15.75" customHeight="1">
      <c r="A3" s="3"/>
      <c r="B3" s="4" t="s">
        <v>13</v>
      </c>
      <c r="C3" s="3"/>
      <c r="D3" s="3"/>
      <c r="E3" s="3"/>
      <c r="F3" s="3"/>
      <c r="G3" s="3"/>
      <c r="H3" s="3"/>
      <c r="I3" s="3"/>
      <c r="J3" s="3"/>
      <c r="K3" s="3"/>
      <c r="L3" s="3"/>
    </row>
    <row r="4" spans="1:26" ht="18" customHeight="1" thickBot="1">
      <c r="A4" s="3"/>
      <c r="B4" s="3"/>
      <c r="C4" s="3"/>
      <c r="D4" s="3"/>
      <c r="E4" s="3"/>
      <c r="F4" s="3"/>
      <c r="G4" s="3"/>
      <c r="H4" s="3"/>
      <c r="I4" s="3"/>
      <c r="J4" s="3"/>
      <c r="K4" s="3"/>
      <c r="L4" s="3"/>
    </row>
    <row r="5" spans="1:26" ht="28.35" customHeight="1">
      <c r="A5" s="3"/>
      <c r="B5" s="809" t="s">
        <v>14</v>
      </c>
      <c r="C5" s="810"/>
      <c r="D5" s="810"/>
      <c r="E5" s="810"/>
      <c r="F5" s="810"/>
      <c r="G5" s="810"/>
      <c r="H5" s="810"/>
      <c r="I5" s="810"/>
      <c r="J5" s="810"/>
      <c r="K5" s="810"/>
      <c r="L5" s="811"/>
      <c r="O5" s="35" t="s">
        <v>33</v>
      </c>
    </row>
    <row r="6" spans="1:26" ht="28.35" customHeight="1">
      <c r="A6" s="3"/>
      <c r="B6" s="812"/>
      <c r="C6" s="813"/>
      <c r="D6" s="813"/>
      <c r="E6" s="813"/>
      <c r="F6" s="813"/>
      <c r="G6" s="813"/>
      <c r="H6" s="813"/>
      <c r="I6" s="813"/>
      <c r="J6" s="813"/>
      <c r="K6" s="813"/>
      <c r="L6" s="814"/>
      <c r="O6" s="36" t="s">
        <v>34</v>
      </c>
    </row>
    <row r="7" spans="1:26" ht="21.75" customHeight="1">
      <c r="A7" s="3"/>
      <c r="B7" s="794" t="s">
        <v>4</v>
      </c>
      <c r="C7" s="14"/>
      <c r="D7" s="14"/>
      <c r="E7" s="14"/>
      <c r="F7" s="14"/>
      <c r="G7" s="14"/>
      <c r="H7" s="14"/>
      <c r="I7" s="14"/>
      <c r="J7" s="14"/>
      <c r="K7" s="14"/>
      <c r="L7" s="15"/>
      <c r="O7" s="781" t="s">
        <v>36</v>
      </c>
    </row>
    <row r="8" spans="1:26" ht="18" customHeight="1">
      <c r="A8" s="3"/>
      <c r="B8" s="795"/>
      <c r="C8" s="14"/>
      <c r="D8" s="14"/>
      <c r="E8" s="14"/>
      <c r="F8" s="14"/>
      <c r="G8" s="14"/>
      <c r="H8" s="14"/>
      <c r="I8" s="14"/>
      <c r="J8" s="14"/>
      <c r="K8" s="14"/>
      <c r="L8" s="15"/>
      <c r="O8" s="781"/>
    </row>
    <row r="9" spans="1:26" ht="17.100000000000001" customHeight="1">
      <c r="A9" s="3"/>
      <c r="B9" s="795"/>
      <c r="C9" s="6"/>
      <c r="D9" s="7"/>
      <c r="E9" s="785" t="s">
        <v>15</v>
      </c>
      <c r="F9" s="786"/>
      <c r="G9" s="787"/>
      <c r="H9" s="5" t="s">
        <v>6</v>
      </c>
      <c r="I9" s="785" t="s">
        <v>16</v>
      </c>
      <c r="J9" s="786"/>
      <c r="K9" s="787"/>
      <c r="L9" s="16" t="s">
        <v>6</v>
      </c>
      <c r="O9" s="781"/>
    </row>
    <row r="10" spans="1:26" ht="5.0999999999999996" customHeight="1">
      <c r="A10" s="3"/>
      <c r="B10" s="795"/>
      <c r="C10" s="782"/>
      <c r="D10" s="14"/>
      <c r="E10" s="17"/>
      <c r="F10" s="17"/>
      <c r="G10" s="17"/>
      <c r="H10" s="10"/>
      <c r="I10" s="17"/>
      <c r="J10" s="17"/>
      <c r="K10" s="17"/>
      <c r="L10" s="15"/>
      <c r="O10" s="781"/>
    </row>
    <row r="11" spans="1:26" ht="15.75" customHeight="1">
      <c r="A11" s="3"/>
      <c r="B11" s="795"/>
      <c r="C11" s="783"/>
      <c r="D11" s="18" t="s">
        <v>17</v>
      </c>
      <c r="E11" s="17"/>
      <c r="F11" s="19">
        <v>10000</v>
      </c>
      <c r="G11" s="17"/>
      <c r="H11" s="11" t="s">
        <v>18</v>
      </c>
      <c r="I11" s="17"/>
      <c r="J11" s="20" t="s">
        <v>5</v>
      </c>
      <c r="K11" s="17"/>
      <c r="L11" s="21" t="s">
        <v>18</v>
      </c>
      <c r="O11" s="781"/>
    </row>
    <row r="12" spans="1:26" ht="5.0999999999999996" customHeight="1">
      <c r="A12" s="3"/>
      <c r="B12" s="795"/>
      <c r="C12" s="784"/>
      <c r="D12" s="8"/>
      <c r="E12" s="9"/>
      <c r="F12" s="9"/>
      <c r="G12" s="9"/>
      <c r="H12" s="7"/>
      <c r="I12" s="9"/>
      <c r="J12" s="9"/>
      <c r="K12" s="9"/>
      <c r="L12" s="22"/>
      <c r="O12" s="781"/>
    </row>
    <row r="13" spans="1:26" ht="5.0999999999999996" customHeight="1">
      <c r="A13" s="3"/>
      <c r="B13" s="795"/>
      <c r="C13" s="783"/>
      <c r="D13" s="14"/>
      <c r="E13" s="17"/>
      <c r="F13" s="17"/>
      <c r="G13" s="17"/>
      <c r="H13" s="12"/>
      <c r="I13" s="17"/>
      <c r="J13" s="17"/>
      <c r="K13" s="17"/>
      <c r="L13" s="15"/>
      <c r="O13" s="781"/>
    </row>
    <row r="14" spans="1:26" ht="15.75" customHeight="1">
      <c r="A14" s="3"/>
      <c r="B14" s="795"/>
      <c r="C14" s="783"/>
      <c r="D14" s="18" t="s">
        <v>19</v>
      </c>
      <c r="E14" s="17"/>
      <c r="F14" s="19">
        <v>10000</v>
      </c>
      <c r="G14" s="17"/>
      <c r="H14" s="11" t="s">
        <v>18</v>
      </c>
      <c r="I14" s="17"/>
      <c r="J14" s="20" t="s">
        <v>5</v>
      </c>
      <c r="K14" s="17"/>
      <c r="L14" s="21" t="s">
        <v>18</v>
      </c>
      <c r="O14" s="781"/>
    </row>
    <row r="15" spans="1:26" ht="5.0999999999999996" customHeight="1">
      <c r="A15" s="3"/>
      <c r="B15" s="795"/>
      <c r="C15" s="784"/>
      <c r="D15" s="8"/>
      <c r="E15" s="9"/>
      <c r="F15" s="9"/>
      <c r="G15" s="9"/>
      <c r="H15" s="7"/>
      <c r="I15" s="9"/>
      <c r="J15" s="9"/>
      <c r="K15" s="9"/>
      <c r="L15" s="22"/>
      <c r="O15" s="781"/>
    </row>
    <row r="16" spans="1:26" ht="11.1" customHeight="1">
      <c r="A16" s="3"/>
      <c r="B16" s="795"/>
      <c r="C16" s="783"/>
      <c r="D16" s="807" t="s">
        <v>20</v>
      </c>
      <c r="E16" s="17"/>
      <c r="F16" s="17"/>
      <c r="G16" s="17"/>
      <c r="H16" s="12"/>
      <c r="I16" s="17"/>
      <c r="J16" s="17"/>
      <c r="K16" s="17"/>
      <c r="L16" s="15"/>
      <c r="O16" s="781"/>
    </row>
    <row r="17" spans="1:15" ht="11.1" customHeight="1">
      <c r="A17" s="3"/>
      <c r="B17" s="795"/>
      <c r="C17" s="783"/>
      <c r="D17" s="807"/>
      <c r="E17" s="17"/>
      <c r="F17" s="17"/>
      <c r="G17" s="17"/>
      <c r="H17" s="12"/>
      <c r="I17" s="17"/>
      <c r="J17" s="17"/>
      <c r="K17" s="17"/>
      <c r="L17" s="15"/>
      <c r="O17" s="781"/>
    </row>
    <row r="18" spans="1:15" ht="15.75" customHeight="1">
      <c r="A18" s="3"/>
      <c r="B18" s="795"/>
      <c r="C18" s="13"/>
      <c r="D18" s="23" t="str">
        <f>IF(Y1=2, "Level 1", IF(Z1=TRUE, IF(A26-1=0, "Lowest Level","Lowest Level -"&amp;(A26-1)), "Level 1"))</f>
        <v>Level 1</v>
      </c>
      <c r="E18" s="17"/>
      <c r="F18" s="19">
        <v>10000</v>
      </c>
      <c r="G18" s="17"/>
      <c r="H18" s="11" t="s">
        <v>18</v>
      </c>
      <c r="I18" s="17"/>
      <c r="J18" s="20" t="s">
        <v>5</v>
      </c>
      <c r="K18" s="17"/>
      <c r="L18" s="21" t="s">
        <v>18</v>
      </c>
      <c r="O18" s="781"/>
    </row>
    <row r="19" spans="1:15" ht="5.0999999999999996" customHeight="1">
      <c r="A19" s="3"/>
      <c r="B19" s="795"/>
      <c r="C19" s="13"/>
      <c r="D19" s="8"/>
      <c r="E19" s="9"/>
      <c r="F19" s="9"/>
      <c r="G19" s="9"/>
      <c r="H19" s="7"/>
      <c r="I19" s="9"/>
      <c r="J19" s="9"/>
      <c r="K19" s="9"/>
      <c r="L19" s="22"/>
      <c r="O19" s="781"/>
    </row>
    <row r="20" spans="1:15" ht="5.0999999999999996" customHeight="1">
      <c r="A20" s="3"/>
      <c r="B20" s="795"/>
      <c r="C20" s="13"/>
      <c r="D20" s="14"/>
      <c r="E20" s="17"/>
      <c r="F20" s="17"/>
      <c r="G20" s="17"/>
      <c r="H20" s="12"/>
      <c r="I20" s="17"/>
      <c r="J20" s="17"/>
      <c r="K20" s="17"/>
      <c r="L20" s="15"/>
      <c r="O20" s="37"/>
    </row>
    <row r="21" spans="1:15" ht="15.75" customHeight="1">
      <c r="A21" s="3"/>
      <c r="B21" s="795"/>
      <c r="C21" s="13"/>
      <c r="D21" s="24" t="str">
        <f>IF(Y1=2, "Level 2", IF(Z1=TRUE, IF(A26-2=0, "Lowest Level","Lowest Level -"&amp;(A26-2)), "Level 2"))</f>
        <v>Level 2</v>
      </c>
      <c r="E21" s="17"/>
      <c r="F21" s="19">
        <v>10000</v>
      </c>
      <c r="G21" s="17"/>
      <c r="H21" s="11" t="s">
        <v>18</v>
      </c>
      <c r="I21" s="17"/>
      <c r="J21" s="20" t="s">
        <v>5</v>
      </c>
      <c r="K21" s="17"/>
      <c r="L21" s="21" t="s">
        <v>18</v>
      </c>
      <c r="O21" s="38" t="s">
        <v>37</v>
      </c>
    </row>
    <row r="22" spans="1:15" ht="5.0999999999999996" customHeight="1">
      <c r="A22" s="3"/>
      <c r="B22" s="795"/>
      <c r="C22" s="13"/>
      <c r="D22" s="8"/>
      <c r="E22" s="9"/>
      <c r="F22" s="9"/>
      <c r="G22" s="9"/>
      <c r="H22" s="7"/>
      <c r="I22" s="9"/>
      <c r="J22" s="9"/>
      <c r="K22" s="9"/>
      <c r="L22" s="22"/>
      <c r="O22" s="781" t="s">
        <v>38</v>
      </c>
    </row>
    <row r="23" spans="1:15" ht="5.0999999999999996" customHeight="1">
      <c r="A23" s="3"/>
      <c r="B23" s="795"/>
      <c r="C23" s="13"/>
      <c r="D23" s="14"/>
      <c r="E23" s="17"/>
      <c r="F23" s="17"/>
      <c r="G23" s="17"/>
      <c r="H23" s="12"/>
      <c r="I23" s="17"/>
      <c r="J23" s="17"/>
      <c r="K23" s="17"/>
      <c r="L23" s="15"/>
      <c r="O23" s="781"/>
    </row>
    <row r="24" spans="1:15" ht="15.75" customHeight="1">
      <c r="A24" s="3"/>
      <c r="B24" s="795"/>
      <c r="C24" s="13"/>
      <c r="D24" s="25" t="str">
        <f>IF(Y1=2, "Level 3", IF(Z1=TRUE, IF(A26-3=0, "Lowest Level","Lowest Level -"&amp;(A26-3)), "Level 3"))</f>
        <v>Level 3</v>
      </c>
      <c r="E24" s="17"/>
      <c r="F24" s="19">
        <v>10000</v>
      </c>
      <c r="G24" s="17"/>
      <c r="H24" s="11" t="s">
        <v>18</v>
      </c>
      <c r="I24" s="17"/>
      <c r="J24" s="20" t="s">
        <v>5</v>
      </c>
      <c r="K24" s="17"/>
      <c r="L24" s="21" t="s">
        <v>18</v>
      </c>
      <c r="O24" s="781"/>
    </row>
    <row r="25" spans="1:15" ht="5.0999999999999996" customHeight="1">
      <c r="A25" s="3"/>
      <c r="B25" s="795"/>
      <c r="C25" s="13"/>
      <c r="D25" s="8"/>
      <c r="E25" s="9"/>
      <c r="F25" s="9"/>
      <c r="G25" s="9"/>
      <c r="H25" s="7"/>
      <c r="I25" s="9"/>
      <c r="J25" s="9"/>
      <c r="K25" s="9"/>
      <c r="L25" s="22"/>
      <c r="O25" s="781"/>
    </row>
    <row r="26" spans="1:15" ht="21.95" customHeight="1">
      <c r="A26" s="3">
        <v>3</v>
      </c>
      <c r="B26" s="795"/>
      <c r="C26" s="13"/>
      <c r="D26" s="14"/>
      <c r="E26" s="14"/>
      <c r="F26" s="14"/>
      <c r="G26" s="14"/>
      <c r="H26" s="14"/>
      <c r="I26" s="14"/>
      <c r="J26" s="14"/>
      <c r="K26" s="14"/>
      <c r="L26" s="15"/>
      <c r="O26" s="781"/>
    </row>
    <row r="27" spans="1:15" ht="5.0999999999999996" customHeight="1" thickBot="1">
      <c r="A27" s="3"/>
      <c r="B27" s="802"/>
      <c r="C27" s="26"/>
      <c r="D27" s="27"/>
      <c r="E27" s="27"/>
      <c r="F27" s="27"/>
      <c r="G27" s="27"/>
      <c r="H27" s="27"/>
      <c r="I27" s="27"/>
      <c r="J27" s="27"/>
      <c r="K27" s="27"/>
      <c r="L27" s="28"/>
      <c r="O27" s="781"/>
    </row>
    <row r="28" spans="1:15" ht="21.75" customHeight="1">
      <c r="A28" s="3"/>
      <c r="B28" s="806" t="s">
        <v>3</v>
      </c>
      <c r="C28" s="29"/>
      <c r="D28" s="29"/>
      <c r="E28" s="29"/>
      <c r="F28" s="29"/>
      <c r="G28" s="29"/>
      <c r="H28" s="29"/>
      <c r="I28" s="29"/>
      <c r="J28" s="29"/>
      <c r="K28" s="29"/>
      <c r="L28" s="30"/>
      <c r="O28" s="781"/>
    </row>
    <row r="29" spans="1:15" ht="18" customHeight="1">
      <c r="A29" s="3"/>
      <c r="B29" s="795"/>
      <c r="C29" s="14"/>
      <c r="D29" s="14"/>
      <c r="E29" s="14"/>
      <c r="F29" s="14"/>
      <c r="G29" s="14"/>
      <c r="H29" s="14"/>
      <c r="I29" s="14"/>
      <c r="J29" s="14"/>
      <c r="K29" s="14"/>
      <c r="L29" s="15"/>
      <c r="O29" s="781"/>
    </row>
    <row r="30" spans="1:15" ht="17.100000000000001" customHeight="1">
      <c r="A30" s="3"/>
      <c r="B30" s="795"/>
      <c r="C30" s="6"/>
      <c r="D30" s="7"/>
      <c r="E30" s="785" t="s">
        <v>15</v>
      </c>
      <c r="F30" s="786"/>
      <c r="G30" s="787"/>
      <c r="H30" s="5" t="s">
        <v>6</v>
      </c>
      <c r="I30" s="785" t="s">
        <v>16</v>
      </c>
      <c r="J30" s="786"/>
      <c r="K30" s="787"/>
      <c r="L30" s="16" t="s">
        <v>6</v>
      </c>
      <c r="O30" s="37"/>
    </row>
    <row r="31" spans="1:15" ht="5.0999999999999996" customHeight="1">
      <c r="A31" s="3"/>
      <c r="B31" s="795"/>
      <c r="C31" s="782"/>
      <c r="D31" s="14"/>
      <c r="E31" s="17"/>
      <c r="F31" s="17"/>
      <c r="G31" s="17"/>
      <c r="H31" s="10"/>
      <c r="I31" s="17"/>
      <c r="J31" s="17"/>
      <c r="K31" s="17"/>
      <c r="L31" s="15"/>
      <c r="O31" s="37"/>
    </row>
    <row r="32" spans="1:15" ht="15.75" customHeight="1">
      <c r="A32" s="3"/>
      <c r="B32" s="795"/>
      <c r="C32" s="783"/>
      <c r="D32" s="18" t="s">
        <v>17</v>
      </c>
      <c r="E32" s="17"/>
      <c r="F32" s="19">
        <v>10000</v>
      </c>
      <c r="G32" s="17"/>
      <c r="H32" s="11" t="s">
        <v>18</v>
      </c>
      <c r="I32" s="17"/>
      <c r="J32" s="20" t="s">
        <v>5</v>
      </c>
      <c r="K32" s="17"/>
      <c r="L32" s="21" t="s">
        <v>18</v>
      </c>
      <c r="O32" s="39" t="s">
        <v>35</v>
      </c>
    </row>
    <row r="33" spans="1:15" ht="5.0999999999999996" customHeight="1">
      <c r="A33" s="3"/>
      <c r="B33" s="795"/>
      <c r="C33" s="784"/>
      <c r="D33" s="8"/>
      <c r="E33" s="9"/>
      <c r="F33" s="9"/>
      <c r="G33" s="9"/>
      <c r="H33" s="7"/>
      <c r="I33" s="9"/>
      <c r="J33" s="9"/>
      <c r="K33" s="9"/>
      <c r="L33" s="22"/>
      <c r="O33" s="781" t="s">
        <v>39</v>
      </c>
    </row>
    <row r="34" spans="1:15" ht="5.0999999999999996" customHeight="1">
      <c r="A34" s="3"/>
      <c r="B34" s="795"/>
      <c r="C34" s="783"/>
      <c r="D34" s="14"/>
      <c r="E34" s="17"/>
      <c r="F34" s="17"/>
      <c r="G34" s="17"/>
      <c r="H34" s="12"/>
      <c r="I34" s="17"/>
      <c r="J34" s="17"/>
      <c r="K34" s="17"/>
      <c r="L34" s="15"/>
      <c r="O34" s="781"/>
    </row>
    <row r="35" spans="1:15" ht="15.75" customHeight="1">
      <c r="A35" s="3"/>
      <c r="B35" s="795"/>
      <c r="C35" s="783"/>
      <c r="D35" s="18" t="s">
        <v>19</v>
      </c>
      <c r="E35" s="17"/>
      <c r="F35" s="19">
        <v>10000</v>
      </c>
      <c r="G35" s="17"/>
      <c r="H35" s="11" t="s">
        <v>18</v>
      </c>
      <c r="I35" s="17"/>
      <c r="J35" s="20" t="s">
        <v>5</v>
      </c>
      <c r="K35" s="17"/>
      <c r="L35" s="21" t="s">
        <v>18</v>
      </c>
      <c r="O35" s="781"/>
    </row>
    <row r="36" spans="1:15" ht="5.0999999999999996" customHeight="1">
      <c r="A36" s="3"/>
      <c r="B36" s="795"/>
      <c r="C36" s="784"/>
      <c r="D36" s="8"/>
      <c r="E36" s="9"/>
      <c r="F36" s="9"/>
      <c r="G36" s="9"/>
      <c r="H36" s="7"/>
      <c r="I36" s="9"/>
      <c r="J36" s="9"/>
      <c r="K36" s="9"/>
      <c r="L36" s="22"/>
      <c r="O36" s="781"/>
    </row>
    <row r="37" spans="1:15" ht="11.1" customHeight="1">
      <c r="A37" s="3"/>
      <c r="B37" s="795"/>
      <c r="C37" s="783"/>
      <c r="D37" s="807" t="s">
        <v>20</v>
      </c>
      <c r="E37" s="17"/>
      <c r="F37" s="17"/>
      <c r="G37" s="17"/>
      <c r="H37" s="12"/>
      <c r="I37" s="17"/>
      <c r="J37" s="17"/>
      <c r="K37" s="17"/>
      <c r="L37" s="15"/>
      <c r="O37" s="781"/>
    </row>
    <row r="38" spans="1:15" ht="11.1" customHeight="1">
      <c r="A38" s="3"/>
      <c r="B38" s="795"/>
      <c r="C38" s="783"/>
      <c r="D38" s="807"/>
      <c r="E38" s="17"/>
      <c r="F38" s="17"/>
      <c r="G38" s="17"/>
      <c r="H38" s="12"/>
      <c r="I38" s="17"/>
      <c r="J38" s="17"/>
      <c r="K38" s="17"/>
      <c r="L38" s="15"/>
      <c r="O38" s="781"/>
    </row>
    <row r="39" spans="1:15" ht="15.75" customHeight="1">
      <c r="A39" s="3"/>
      <c r="B39" s="795"/>
      <c r="C39" s="13"/>
      <c r="D39" s="23" t="str">
        <f>IF(Y1=2, "Level 1", IF(Z1=TRUE, IF(A47-1=0, "Lowest Level","Lowest Level -"&amp;(A47-1)), "Level 1"))</f>
        <v>Level 1</v>
      </c>
      <c r="E39" s="17"/>
      <c r="F39" s="19">
        <v>10000</v>
      </c>
      <c r="G39" s="17"/>
      <c r="H39" s="11" t="s">
        <v>18</v>
      </c>
      <c r="I39" s="17"/>
      <c r="J39" s="20" t="s">
        <v>5</v>
      </c>
      <c r="K39" s="17"/>
      <c r="L39" s="21" t="s">
        <v>18</v>
      </c>
      <c r="O39" s="781"/>
    </row>
    <row r="40" spans="1:15" ht="5.0999999999999996" customHeight="1">
      <c r="A40" s="3"/>
      <c r="B40" s="795"/>
      <c r="C40" s="13"/>
      <c r="D40" s="8"/>
      <c r="E40" s="9"/>
      <c r="F40" s="9"/>
      <c r="G40" s="9"/>
      <c r="H40" s="7"/>
      <c r="I40" s="9"/>
      <c r="J40" s="9"/>
      <c r="K40" s="9"/>
      <c r="L40" s="22"/>
      <c r="O40" s="40"/>
    </row>
    <row r="41" spans="1:15" ht="5.0999999999999996" customHeight="1">
      <c r="A41" s="3"/>
      <c r="B41" s="795"/>
      <c r="C41" s="13"/>
      <c r="D41" s="14"/>
      <c r="E41" s="17"/>
      <c r="F41" s="17"/>
      <c r="G41" s="17"/>
      <c r="H41" s="12"/>
      <c r="I41" s="17"/>
      <c r="J41" s="17"/>
      <c r="K41" s="17"/>
      <c r="L41" s="15"/>
    </row>
    <row r="42" spans="1:15" ht="15.75" customHeight="1">
      <c r="A42" s="3"/>
      <c r="B42" s="795"/>
      <c r="C42" s="13"/>
      <c r="D42" s="24" t="str">
        <f>IF(Y1=2, "Level 2", IF(Z1=TRUE, IF(A47-2=0, "Lowest Level","Lowest Level -"&amp;(A47-2)), "Level 2"))</f>
        <v>Level 2</v>
      </c>
      <c r="E42" s="17"/>
      <c r="F42" s="19">
        <v>10000</v>
      </c>
      <c r="G42" s="17"/>
      <c r="H42" s="11" t="s">
        <v>18</v>
      </c>
      <c r="I42" s="17"/>
      <c r="J42" s="20" t="s">
        <v>5</v>
      </c>
      <c r="K42" s="17"/>
      <c r="L42" s="21" t="s">
        <v>18</v>
      </c>
    </row>
    <row r="43" spans="1:15" ht="5.0999999999999996" customHeight="1">
      <c r="A43" s="3"/>
      <c r="B43" s="795"/>
      <c r="C43" s="13"/>
      <c r="D43" s="8"/>
      <c r="E43" s="9"/>
      <c r="F43" s="9"/>
      <c r="G43" s="9"/>
      <c r="H43" s="7"/>
      <c r="I43" s="9"/>
      <c r="J43" s="9"/>
      <c r="K43" s="9"/>
      <c r="L43" s="22"/>
    </row>
    <row r="44" spans="1:15" ht="5.0999999999999996" customHeight="1">
      <c r="A44" s="3"/>
      <c r="B44" s="795"/>
      <c r="C44" s="13"/>
      <c r="D44" s="14"/>
      <c r="E44" s="17"/>
      <c r="F44" s="17"/>
      <c r="G44" s="17"/>
      <c r="H44" s="12"/>
      <c r="I44" s="17"/>
      <c r="J44" s="17"/>
      <c r="K44" s="17"/>
      <c r="L44" s="15"/>
    </row>
    <row r="45" spans="1:15" ht="15.75" customHeight="1">
      <c r="A45" s="3"/>
      <c r="B45" s="795"/>
      <c r="C45" s="13"/>
      <c r="D45" s="25" t="str">
        <f>IF(Y1=2, "Level 3", IF(Z1=TRUE, IF(A47-3=0, "Lowest Level","Lowest Level -"&amp;(A47-3)), "Level 3"))</f>
        <v>Level 3</v>
      </c>
      <c r="E45" s="17"/>
      <c r="F45" s="19">
        <v>10000</v>
      </c>
      <c r="G45" s="17"/>
      <c r="H45" s="11" t="s">
        <v>18</v>
      </c>
      <c r="I45" s="17"/>
      <c r="J45" s="20" t="s">
        <v>5</v>
      </c>
      <c r="K45" s="17"/>
      <c r="L45" s="21" t="s">
        <v>18</v>
      </c>
    </row>
    <row r="46" spans="1:15" ht="5.0999999999999996" customHeight="1">
      <c r="A46" s="3"/>
      <c r="B46" s="795"/>
      <c r="C46" s="13"/>
      <c r="D46" s="8"/>
      <c r="E46" s="9"/>
      <c r="F46" s="9"/>
      <c r="G46" s="9"/>
      <c r="H46" s="7"/>
      <c r="I46" s="9"/>
      <c r="J46" s="9"/>
      <c r="K46" s="9"/>
      <c r="L46" s="22"/>
    </row>
    <row r="47" spans="1:15" ht="21.95" customHeight="1">
      <c r="A47" s="3">
        <v>3</v>
      </c>
      <c r="B47" s="795"/>
      <c r="C47" s="13"/>
      <c r="D47" s="14"/>
      <c r="E47" s="14"/>
      <c r="F47" s="14"/>
      <c r="G47" s="14"/>
      <c r="H47" s="14"/>
      <c r="I47" s="14"/>
      <c r="J47" s="14"/>
      <c r="K47" s="14"/>
      <c r="L47" s="15"/>
    </row>
    <row r="48" spans="1:15" ht="5.0999999999999996" customHeight="1" thickBot="1">
      <c r="A48" s="3"/>
      <c r="B48" s="802"/>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6"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8.35" customHeight="1">
      <c r="A52" s="3"/>
      <c r="B52" s="788" t="s">
        <v>21</v>
      </c>
      <c r="C52" s="789"/>
      <c r="D52" s="789"/>
      <c r="E52" s="789"/>
      <c r="F52" s="789"/>
      <c r="G52" s="789"/>
      <c r="H52" s="789"/>
      <c r="I52" s="789"/>
      <c r="J52" s="789"/>
      <c r="K52" s="789"/>
      <c r="L52" s="790"/>
    </row>
    <row r="53" spans="1:12" ht="28.35" customHeight="1">
      <c r="A53" s="3"/>
      <c r="B53" s="791"/>
      <c r="C53" s="792"/>
      <c r="D53" s="792"/>
      <c r="E53" s="792"/>
      <c r="F53" s="792"/>
      <c r="G53" s="792"/>
      <c r="H53" s="792"/>
      <c r="I53" s="792"/>
      <c r="J53" s="792"/>
      <c r="K53" s="792"/>
      <c r="L53" s="793"/>
    </row>
    <row r="54" spans="1:12" ht="18" customHeight="1">
      <c r="A54" s="3"/>
      <c r="B54" s="794" t="s">
        <v>4</v>
      </c>
      <c r="C54" s="14"/>
      <c r="D54" s="14"/>
      <c r="E54" s="14"/>
      <c r="F54" s="14"/>
      <c r="G54" s="14"/>
      <c r="H54" s="14"/>
      <c r="I54" s="14"/>
      <c r="J54" s="14"/>
      <c r="K54" s="14"/>
      <c r="L54" s="15"/>
    </row>
    <row r="55" spans="1:12" ht="17.100000000000001" customHeight="1">
      <c r="A55" s="3"/>
      <c r="B55" s="795"/>
      <c r="C55" s="6"/>
      <c r="D55" s="7"/>
      <c r="E55" s="785" t="s">
        <v>15</v>
      </c>
      <c r="F55" s="786"/>
      <c r="G55" s="787"/>
      <c r="H55" s="5" t="s">
        <v>6</v>
      </c>
      <c r="I55" s="785" t="s">
        <v>16</v>
      </c>
      <c r="J55" s="786"/>
      <c r="K55" s="787"/>
      <c r="L55" s="16" t="s">
        <v>6</v>
      </c>
    </row>
    <row r="56" spans="1:12" ht="5.0999999999999996" customHeight="1">
      <c r="A56" s="3"/>
      <c r="B56" s="795"/>
      <c r="C56" s="782"/>
      <c r="D56" s="14"/>
      <c r="E56" s="17"/>
      <c r="F56" s="17"/>
      <c r="G56" s="17"/>
      <c r="H56" s="10"/>
      <c r="I56" s="17"/>
      <c r="J56" s="17"/>
      <c r="K56" s="17"/>
      <c r="L56" s="15"/>
    </row>
    <row r="57" spans="1:12" ht="15.75" customHeight="1">
      <c r="A57" s="3"/>
      <c r="B57" s="795"/>
      <c r="C57" s="783"/>
      <c r="D57" s="18" t="s">
        <v>22</v>
      </c>
      <c r="E57" s="17"/>
      <c r="F57" s="19">
        <v>10000</v>
      </c>
      <c r="G57" s="17"/>
      <c r="H57" s="11" t="s">
        <v>18</v>
      </c>
      <c r="I57" s="17"/>
      <c r="J57" s="20" t="s">
        <v>5</v>
      </c>
      <c r="K57" s="17"/>
      <c r="L57" s="21" t="s">
        <v>18</v>
      </c>
    </row>
    <row r="58" spans="1:12" ht="5.0999999999999996" customHeight="1">
      <c r="A58" s="3"/>
      <c r="B58" s="795"/>
      <c r="C58" s="784"/>
      <c r="D58" s="8"/>
      <c r="E58" s="9"/>
      <c r="F58" s="9"/>
      <c r="G58" s="9"/>
      <c r="H58" s="7"/>
      <c r="I58" s="9"/>
      <c r="J58" s="9"/>
      <c r="K58" s="9"/>
      <c r="L58" s="22"/>
    </row>
    <row r="59" spans="1:12" ht="5.0999999999999996" customHeight="1">
      <c r="A59" s="3"/>
      <c r="B59" s="795"/>
      <c r="C59" s="783"/>
      <c r="D59" s="14"/>
      <c r="E59" s="17"/>
      <c r="F59" s="17"/>
      <c r="G59" s="17"/>
      <c r="H59" s="12"/>
      <c r="I59" s="17"/>
      <c r="J59" s="17"/>
      <c r="K59" s="17"/>
      <c r="L59" s="15"/>
    </row>
    <row r="60" spans="1:12" ht="15.75" customHeight="1">
      <c r="A60" s="3"/>
      <c r="B60" s="795"/>
      <c r="C60" s="783"/>
      <c r="D60" s="18" t="s">
        <v>23</v>
      </c>
      <c r="E60" s="17"/>
      <c r="F60" s="19">
        <v>10000</v>
      </c>
      <c r="G60" s="17"/>
      <c r="H60" s="11" t="s">
        <v>18</v>
      </c>
      <c r="I60" s="17"/>
      <c r="J60" s="20" t="s">
        <v>5</v>
      </c>
      <c r="K60" s="17"/>
      <c r="L60" s="21" t="s">
        <v>18</v>
      </c>
    </row>
    <row r="61" spans="1:12" ht="5.0999999999999996" customHeight="1">
      <c r="A61" s="3"/>
      <c r="B61" s="795"/>
      <c r="C61" s="784"/>
      <c r="D61" s="8"/>
      <c r="E61" s="9"/>
      <c r="F61" s="9"/>
      <c r="G61" s="9"/>
      <c r="H61" s="7"/>
      <c r="I61" s="9"/>
      <c r="J61" s="9"/>
      <c r="K61" s="9"/>
      <c r="L61" s="22"/>
    </row>
    <row r="62" spans="1:12" ht="5.0999999999999996" customHeight="1">
      <c r="A62" s="3"/>
      <c r="B62" s="795"/>
      <c r="C62" s="783"/>
      <c r="D62" s="14"/>
      <c r="E62" s="17"/>
      <c r="F62" s="17"/>
      <c r="G62" s="17"/>
      <c r="H62" s="12"/>
      <c r="I62" s="17"/>
      <c r="J62" s="17"/>
      <c r="K62" s="17"/>
      <c r="L62" s="15"/>
    </row>
    <row r="63" spans="1:12" ht="15.75" customHeight="1">
      <c r="A63" s="3"/>
      <c r="B63" s="795"/>
      <c r="C63" s="783"/>
      <c r="D63" s="18" t="s">
        <v>24</v>
      </c>
      <c r="E63" s="17"/>
      <c r="F63" s="19">
        <v>10000</v>
      </c>
      <c r="G63" s="17"/>
      <c r="H63" s="11" t="s">
        <v>18</v>
      </c>
      <c r="I63" s="17"/>
      <c r="J63" s="20" t="s">
        <v>5</v>
      </c>
      <c r="K63" s="17"/>
      <c r="L63" s="21" t="s">
        <v>18</v>
      </c>
    </row>
    <row r="64" spans="1:12" ht="5.0999999999999996" customHeight="1">
      <c r="A64" s="3"/>
      <c r="B64" s="795"/>
      <c r="C64" s="784"/>
      <c r="D64" s="8"/>
      <c r="E64" s="9"/>
      <c r="F64" s="9"/>
      <c r="G64" s="9"/>
      <c r="H64" s="7"/>
      <c r="I64" s="9"/>
      <c r="J64" s="9"/>
      <c r="K64" s="9"/>
      <c r="L64" s="22"/>
    </row>
    <row r="65" spans="1:12" ht="5.0999999999999996" customHeight="1">
      <c r="A65" s="3"/>
      <c r="B65" s="795"/>
      <c r="C65" s="783"/>
      <c r="D65" s="14"/>
      <c r="E65" s="17"/>
      <c r="F65" s="17"/>
      <c r="G65" s="17"/>
      <c r="H65" s="12"/>
      <c r="I65" s="17"/>
      <c r="J65" s="17"/>
      <c r="K65" s="17"/>
      <c r="L65" s="15"/>
    </row>
    <row r="66" spans="1:12" ht="15.75" customHeight="1">
      <c r="A66" s="3"/>
      <c r="B66" s="795"/>
      <c r="C66" s="783"/>
      <c r="D66" s="18" t="s">
        <v>25</v>
      </c>
      <c r="E66" s="17"/>
      <c r="F66" s="19">
        <v>10000</v>
      </c>
      <c r="G66" s="17"/>
      <c r="H66" s="11" t="s">
        <v>18</v>
      </c>
      <c r="I66" s="17"/>
      <c r="J66" s="20" t="s">
        <v>5</v>
      </c>
      <c r="K66" s="17"/>
      <c r="L66" s="21" t="s">
        <v>18</v>
      </c>
    </row>
    <row r="67" spans="1:12" ht="5.0999999999999996" customHeight="1">
      <c r="A67" s="3"/>
      <c r="B67" s="795"/>
      <c r="C67" s="784"/>
      <c r="D67" s="8"/>
      <c r="E67" s="9"/>
      <c r="F67" s="9"/>
      <c r="G67" s="9"/>
      <c r="H67" s="7"/>
      <c r="I67" s="9"/>
      <c r="J67" s="9"/>
      <c r="K67" s="9"/>
      <c r="L67" s="22"/>
    </row>
    <row r="68" spans="1:12" ht="5.0999999999999996" customHeight="1">
      <c r="A68" s="3"/>
      <c r="B68" s="795"/>
      <c r="C68" s="783"/>
      <c r="D68" s="14"/>
      <c r="E68" s="17"/>
      <c r="F68" s="17"/>
      <c r="G68" s="17"/>
      <c r="H68" s="12"/>
      <c r="I68" s="17"/>
      <c r="J68" s="17"/>
      <c r="K68" s="17"/>
      <c r="L68" s="15"/>
    </row>
    <row r="69" spans="1:12" ht="15.75" customHeight="1">
      <c r="A69" s="3"/>
      <c r="B69" s="795"/>
      <c r="C69" s="783"/>
      <c r="D69" s="18" t="s">
        <v>26</v>
      </c>
      <c r="E69" s="17"/>
      <c r="F69" s="19">
        <v>10000</v>
      </c>
      <c r="G69" s="17"/>
      <c r="H69" s="11" t="s">
        <v>18</v>
      </c>
      <c r="I69" s="17"/>
      <c r="J69" s="20" t="s">
        <v>5</v>
      </c>
      <c r="K69" s="17"/>
      <c r="L69" s="21" t="s">
        <v>18</v>
      </c>
    </row>
    <row r="70" spans="1:12" ht="5.0999999999999996" customHeight="1">
      <c r="A70" s="3"/>
      <c r="B70" s="795"/>
      <c r="C70" s="784"/>
      <c r="D70" s="8"/>
      <c r="E70" s="9"/>
      <c r="F70" s="9"/>
      <c r="G70" s="9"/>
      <c r="H70" s="7"/>
      <c r="I70" s="9"/>
      <c r="J70" s="9"/>
      <c r="K70" s="9"/>
      <c r="L70" s="22"/>
    </row>
    <row r="71" spans="1:12" ht="5.0999999999999996" customHeight="1">
      <c r="A71" s="3"/>
      <c r="B71" s="795"/>
      <c r="C71" s="783"/>
      <c r="D71" s="14"/>
      <c r="E71" s="17"/>
      <c r="F71" s="17"/>
      <c r="G71" s="17"/>
      <c r="H71" s="12"/>
      <c r="I71" s="17"/>
      <c r="J71" s="17"/>
      <c r="K71" s="17"/>
      <c r="L71" s="15"/>
    </row>
    <row r="72" spans="1:12" ht="15.75" customHeight="1">
      <c r="A72" s="3"/>
      <c r="B72" s="795"/>
      <c r="C72" s="783"/>
      <c r="D72" s="18" t="s">
        <v>27</v>
      </c>
      <c r="E72" s="17"/>
      <c r="F72" s="17"/>
      <c r="G72" s="17"/>
      <c r="H72" s="12"/>
      <c r="I72" s="17"/>
      <c r="J72" s="17"/>
      <c r="K72" s="17"/>
      <c r="L72" s="15"/>
    </row>
    <row r="73" spans="1:12" ht="21.95" customHeight="1">
      <c r="A73" s="3"/>
      <c r="B73" s="795"/>
      <c r="C73" s="13"/>
      <c r="D73" s="14"/>
      <c r="E73" s="14"/>
      <c r="F73" s="14"/>
      <c r="G73" s="14"/>
      <c r="H73" s="12"/>
      <c r="I73" s="14"/>
      <c r="J73" s="14"/>
      <c r="K73" s="14"/>
      <c r="L73" s="15"/>
    </row>
    <row r="74" spans="1:12" ht="5.0999999999999996" customHeight="1" thickBot="1">
      <c r="A74" s="3"/>
      <c r="B74" s="802"/>
      <c r="C74" s="26"/>
      <c r="D74" s="27"/>
      <c r="E74" s="27"/>
      <c r="F74" s="27"/>
      <c r="G74" s="27"/>
      <c r="H74" s="31"/>
      <c r="I74" s="32"/>
      <c r="J74" s="32"/>
      <c r="K74" s="32"/>
      <c r="L74" s="28"/>
    </row>
    <row r="75" spans="1:12" ht="15.75" customHeight="1">
      <c r="A75" s="3"/>
      <c r="B75" s="806" t="s">
        <v>3</v>
      </c>
      <c r="C75" s="29"/>
      <c r="D75" s="29"/>
      <c r="E75" s="29"/>
      <c r="F75" s="29"/>
      <c r="G75" s="29"/>
      <c r="H75" s="29"/>
      <c r="I75" s="29"/>
      <c r="J75" s="29"/>
      <c r="K75" s="29"/>
      <c r="L75" s="30"/>
    </row>
    <row r="76" spans="1:12" ht="18" customHeight="1">
      <c r="A76" s="3"/>
      <c r="B76" s="795"/>
      <c r="C76" s="6"/>
      <c r="D76" s="7"/>
      <c r="E76" s="785" t="s">
        <v>15</v>
      </c>
      <c r="F76" s="786"/>
      <c r="G76" s="787"/>
      <c r="H76" s="5" t="s">
        <v>6</v>
      </c>
      <c r="I76" s="785" t="s">
        <v>16</v>
      </c>
      <c r="J76" s="786"/>
      <c r="K76" s="787"/>
      <c r="L76" s="16" t="s">
        <v>6</v>
      </c>
    </row>
    <row r="77" spans="1:12" ht="5.0999999999999996" customHeight="1">
      <c r="A77" s="3"/>
      <c r="B77" s="795"/>
      <c r="C77" s="782"/>
      <c r="D77" s="14"/>
      <c r="E77" s="17"/>
      <c r="F77" s="17"/>
      <c r="G77" s="17"/>
      <c r="H77" s="10"/>
      <c r="I77" s="17"/>
      <c r="J77" s="17"/>
      <c r="K77" s="17"/>
      <c r="L77" s="15"/>
    </row>
    <row r="78" spans="1:12" ht="15.75" customHeight="1">
      <c r="A78" s="3"/>
      <c r="B78" s="795"/>
      <c r="C78" s="783"/>
      <c r="D78" s="18" t="s">
        <v>22</v>
      </c>
      <c r="E78" s="17"/>
      <c r="F78" s="19">
        <v>10000</v>
      </c>
      <c r="G78" s="17"/>
      <c r="H78" s="11" t="s">
        <v>18</v>
      </c>
      <c r="I78" s="17"/>
      <c r="J78" s="20" t="s">
        <v>5</v>
      </c>
      <c r="K78" s="17"/>
      <c r="L78" s="21" t="s">
        <v>18</v>
      </c>
    </row>
    <row r="79" spans="1:12" ht="5.0999999999999996" customHeight="1">
      <c r="A79" s="3"/>
      <c r="B79" s="795"/>
      <c r="C79" s="784"/>
      <c r="D79" s="8"/>
      <c r="E79" s="9"/>
      <c r="F79" s="9"/>
      <c r="G79" s="9"/>
      <c r="H79" s="7"/>
      <c r="I79" s="9"/>
      <c r="J79" s="9"/>
      <c r="K79" s="9"/>
      <c r="L79" s="22"/>
    </row>
    <row r="80" spans="1:12" ht="5.0999999999999996" customHeight="1">
      <c r="A80" s="3"/>
      <c r="B80" s="795"/>
      <c r="C80" s="783"/>
      <c r="D80" s="14"/>
      <c r="E80" s="17"/>
      <c r="F80" s="17"/>
      <c r="G80" s="17"/>
      <c r="H80" s="12"/>
      <c r="I80" s="17"/>
      <c r="J80" s="17"/>
      <c r="K80" s="17"/>
      <c r="L80" s="15"/>
    </row>
    <row r="81" spans="1:12" ht="15.75" customHeight="1">
      <c r="A81" s="3"/>
      <c r="B81" s="795"/>
      <c r="C81" s="783"/>
      <c r="D81" s="18" t="s">
        <v>23</v>
      </c>
      <c r="E81" s="17"/>
      <c r="F81" s="19">
        <v>10000</v>
      </c>
      <c r="G81" s="17"/>
      <c r="H81" s="11" t="s">
        <v>18</v>
      </c>
      <c r="I81" s="17"/>
      <c r="J81" s="20" t="s">
        <v>5</v>
      </c>
      <c r="K81" s="17"/>
      <c r="L81" s="21" t="s">
        <v>18</v>
      </c>
    </row>
    <row r="82" spans="1:12" ht="5.0999999999999996" customHeight="1">
      <c r="A82" s="3"/>
      <c r="B82" s="795"/>
      <c r="C82" s="784"/>
      <c r="D82" s="8"/>
      <c r="E82" s="9"/>
      <c r="F82" s="9"/>
      <c r="G82" s="9"/>
      <c r="H82" s="7"/>
      <c r="I82" s="9"/>
      <c r="J82" s="9"/>
      <c r="K82" s="9"/>
      <c r="L82" s="22"/>
    </row>
    <row r="83" spans="1:12" ht="5.0999999999999996" customHeight="1">
      <c r="A83" s="3"/>
      <c r="B83" s="795"/>
      <c r="C83" s="783"/>
      <c r="D83" s="14"/>
      <c r="E83" s="17"/>
      <c r="F83" s="17"/>
      <c r="G83" s="17"/>
      <c r="H83" s="12"/>
      <c r="I83" s="17"/>
      <c r="J83" s="17"/>
      <c r="K83" s="17"/>
      <c r="L83" s="15"/>
    </row>
    <row r="84" spans="1:12" ht="15.75" customHeight="1">
      <c r="A84" s="3"/>
      <c r="B84" s="795"/>
      <c r="C84" s="783"/>
      <c r="D84" s="18" t="s">
        <v>24</v>
      </c>
      <c r="E84" s="17"/>
      <c r="F84" s="19">
        <v>10000</v>
      </c>
      <c r="G84" s="17"/>
      <c r="H84" s="11" t="s">
        <v>18</v>
      </c>
      <c r="I84" s="17"/>
      <c r="J84" s="20" t="s">
        <v>5</v>
      </c>
      <c r="K84" s="17"/>
      <c r="L84" s="21" t="s">
        <v>18</v>
      </c>
    </row>
    <row r="85" spans="1:12" ht="5.0999999999999996" customHeight="1">
      <c r="A85" s="3"/>
      <c r="B85" s="795"/>
      <c r="C85" s="784"/>
      <c r="D85" s="8"/>
      <c r="E85" s="9"/>
      <c r="F85" s="9"/>
      <c r="G85" s="9"/>
      <c r="H85" s="7"/>
      <c r="I85" s="9"/>
      <c r="J85" s="9"/>
      <c r="K85" s="9"/>
      <c r="L85" s="22"/>
    </row>
    <row r="86" spans="1:12" ht="5.0999999999999996" customHeight="1">
      <c r="A86" s="3"/>
      <c r="B86" s="795"/>
      <c r="C86" s="783"/>
      <c r="D86" s="14"/>
      <c r="E86" s="17"/>
      <c r="F86" s="17"/>
      <c r="G86" s="17"/>
      <c r="H86" s="12"/>
      <c r="I86" s="17"/>
      <c r="J86" s="17"/>
      <c r="K86" s="17"/>
      <c r="L86" s="15"/>
    </row>
    <row r="87" spans="1:12" ht="15.75" customHeight="1">
      <c r="A87" s="3"/>
      <c r="B87" s="795"/>
      <c r="C87" s="783"/>
      <c r="D87" s="18" t="s">
        <v>25</v>
      </c>
      <c r="E87" s="17"/>
      <c r="F87" s="19">
        <v>10000</v>
      </c>
      <c r="G87" s="17"/>
      <c r="H87" s="11" t="s">
        <v>18</v>
      </c>
      <c r="I87" s="17"/>
      <c r="J87" s="20" t="s">
        <v>5</v>
      </c>
      <c r="K87" s="17"/>
      <c r="L87" s="21" t="s">
        <v>18</v>
      </c>
    </row>
    <row r="88" spans="1:12" ht="5.0999999999999996" customHeight="1">
      <c r="A88" s="3"/>
      <c r="B88" s="795"/>
      <c r="C88" s="784"/>
      <c r="D88" s="8"/>
      <c r="E88" s="9"/>
      <c r="F88" s="9"/>
      <c r="G88" s="9"/>
      <c r="H88" s="7"/>
      <c r="I88" s="9"/>
      <c r="J88" s="9"/>
      <c r="K88" s="9"/>
      <c r="L88" s="22"/>
    </row>
    <row r="89" spans="1:12" ht="5.0999999999999996" customHeight="1">
      <c r="A89" s="3"/>
      <c r="B89" s="795"/>
      <c r="C89" s="783"/>
      <c r="D89" s="14"/>
      <c r="E89" s="17"/>
      <c r="F89" s="17"/>
      <c r="G89" s="17"/>
      <c r="H89" s="12"/>
      <c r="I89" s="17"/>
      <c r="J89" s="17"/>
      <c r="K89" s="17"/>
      <c r="L89" s="15"/>
    </row>
    <row r="90" spans="1:12" ht="15.75" customHeight="1">
      <c r="A90" s="3"/>
      <c r="B90" s="795"/>
      <c r="C90" s="783"/>
      <c r="D90" s="18" t="s">
        <v>26</v>
      </c>
      <c r="E90" s="17"/>
      <c r="F90" s="19">
        <v>10000</v>
      </c>
      <c r="G90" s="17"/>
      <c r="H90" s="11" t="s">
        <v>18</v>
      </c>
      <c r="I90" s="17"/>
      <c r="J90" s="20" t="s">
        <v>5</v>
      </c>
      <c r="K90" s="17"/>
      <c r="L90" s="21" t="s">
        <v>18</v>
      </c>
    </row>
    <row r="91" spans="1:12" ht="5.0999999999999996" customHeight="1">
      <c r="A91" s="3"/>
      <c r="B91" s="795"/>
      <c r="C91" s="784"/>
      <c r="D91" s="8"/>
      <c r="E91" s="9"/>
      <c r="F91" s="9"/>
      <c r="G91" s="9"/>
      <c r="H91" s="7"/>
      <c r="I91" s="9"/>
      <c r="J91" s="9"/>
      <c r="K91" s="9"/>
      <c r="L91" s="22"/>
    </row>
    <row r="92" spans="1:12" ht="5.0999999999999996" customHeight="1">
      <c r="A92" s="3"/>
      <c r="B92" s="795"/>
      <c r="C92" s="783"/>
      <c r="D92" s="14"/>
      <c r="E92" s="17"/>
      <c r="F92" s="17"/>
      <c r="G92" s="17"/>
      <c r="H92" s="12"/>
      <c r="I92" s="17"/>
      <c r="J92" s="17"/>
      <c r="K92" s="17"/>
      <c r="L92" s="15"/>
    </row>
    <row r="93" spans="1:12" ht="15.75" customHeight="1">
      <c r="A93" s="3"/>
      <c r="B93" s="795"/>
      <c r="C93" s="783"/>
      <c r="D93" s="18" t="s">
        <v>27</v>
      </c>
      <c r="E93" s="17"/>
      <c r="F93" s="17"/>
      <c r="G93" s="17"/>
      <c r="H93" s="12"/>
      <c r="I93" s="17"/>
      <c r="J93" s="17"/>
      <c r="K93" s="17"/>
      <c r="L93" s="15"/>
    </row>
    <row r="94" spans="1:12" ht="21.95" customHeight="1">
      <c r="A94" s="3"/>
      <c r="B94" s="795"/>
      <c r="C94" s="13"/>
      <c r="D94" s="14"/>
      <c r="E94" s="14"/>
      <c r="F94" s="14"/>
      <c r="G94" s="14"/>
      <c r="H94" s="12"/>
      <c r="I94" s="14"/>
      <c r="J94" s="14"/>
      <c r="K94" s="14"/>
      <c r="L94" s="15"/>
    </row>
    <row r="95" spans="1:12" ht="5.0999999999999996" customHeight="1" thickBot="1">
      <c r="A95" s="3"/>
      <c r="B95" s="802"/>
      <c r="C95" s="26"/>
      <c r="D95" s="32"/>
      <c r="E95" s="32"/>
      <c r="F95" s="32"/>
      <c r="G95" s="32"/>
      <c r="H95" s="31"/>
      <c r="I95" s="32"/>
      <c r="J95" s="32"/>
      <c r="K95" s="32"/>
      <c r="L95" s="28"/>
    </row>
    <row r="96" spans="1:12" ht="24.6"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8.35" customHeight="1">
      <c r="A98" s="3"/>
      <c r="B98" s="788" t="s">
        <v>28</v>
      </c>
      <c r="C98" s="789"/>
      <c r="D98" s="789"/>
      <c r="E98" s="789"/>
      <c r="F98" s="789"/>
      <c r="G98" s="789"/>
      <c r="H98" s="789"/>
      <c r="I98" s="789"/>
      <c r="J98" s="789"/>
      <c r="K98" s="789"/>
      <c r="L98" s="790"/>
    </row>
    <row r="99" spans="1:12" ht="28.35" customHeight="1">
      <c r="A99" s="3"/>
      <c r="B99" s="791"/>
      <c r="C99" s="792"/>
      <c r="D99" s="792"/>
      <c r="E99" s="792"/>
      <c r="F99" s="792"/>
      <c r="G99" s="792"/>
      <c r="H99" s="792"/>
      <c r="I99" s="792"/>
      <c r="J99" s="792"/>
      <c r="K99" s="792"/>
      <c r="L99" s="793"/>
    </row>
    <row r="100" spans="1:12" ht="21.75" customHeight="1">
      <c r="A100" s="3"/>
      <c r="B100" s="794" t="s">
        <v>4</v>
      </c>
      <c r="C100" s="14"/>
      <c r="D100" s="14"/>
      <c r="E100" s="14"/>
      <c r="F100" s="14"/>
      <c r="G100" s="14"/>
      <c r="H100" s="14"/>
      <c r="I100" s="14"/>
      <c r="J100" s="14"/>
      <c r="K100" s="14"/>
      <c r="L100" s="15"/>
    </row>
    <row r="101" spans="1:12" ht="18" customHeight="1">
      <c r="A101" s="3"/>
      <c r="B101" s="795"/>
      <c r="C101" s="6"/>
      <c r="D101" s="7"/>
      <c r="E101" s="785" t="s">
        <v>15</v>
      </c>
      <c r="F101" s="786"/>
      <c r="G101" s="787"/>
      <c r="H101" s="5" t="s">
        <v>6</v>
      </c>
      <c r="I101" s="785" t="s">
        <v>16</v>
      </c>
      <c r="J101" s="786"/>
      <c r="K101" s="787"/>
      <c r="L101" s="16" t="s">
        <v>6</v>
      </c>
    </row>
    <row r="102" spans="1:12" ht="5.0999999999999996" customHeight="1">
      <c r="A102" s="3"/>
      <c r="B102" s="795"/>
      <c r="C102" s="782"/>
      <c r="D102" s="14"/>
      <c r="E102" s="17"/>
      <c r="F102" s="17"/>
      <c r="G102" s="17"/>
      <c r="H102" s="10"/>
      <c r="I102" s="17"/>
      <c r="J102" s="17"/>
      <c r="K102" s="17"/>
      <c r="L102" s="15"/>
    </row>
    <row r="103" spans="1:12" ht="15.75" customHeight="1">
      <c r="A103" s="3"/>
      <c r="B103" s="795"/>
      <c r="C103" s="783"/>
      <c r="D103" s="18" t="s">
        <v>29</v>
      </c>
      <c r="E103" s="17"/>
      <c r="F103" s="19">
        <v>10000</v>
      </c>
      <c r="G103" s="17"/>
      <c r="H103" s="11" t="s">
        <v>18</v>
      </c>
      <c r="I103" s="17"/>
      <c r="J103" s="20" t="s">
        <v>5</v>
      </c>
      <c r="K103" s="17"/>
      <c r="L103" s="21" t="s">
        <v>18</v>
      </c>
    </row>
    <row r="104" spans="1:12" ht="5.0999999999999996" customHeight="1">
      <c r="A104" s="3"/>
      <c r="B104" s="795"/>
      <c r="C104" s="784"/>
      <c r="D104" s="8"/>
      <c r="E104" s="9"/>
      <c r="F104" s="9"/>
      <c r="G104" s="9"/>
      <c r="H104" s="7"/>
      <c r="I104" s="9"/>
      <c r="J104" s="9"/>
      <c r="K104" s="9"/>
      <c r="L104" s="22"/>
    </row>
    <row r="105" spans="1:12" ht="5.0999999999999996" customHeight="1">
      <c r="A105" s="3"/>
      <c r="B105" s="795"/>
      <c r="C105" s="783"/>
      <c r="D105" s="14"/>
      <c r="E105" s="17"/>
      <c r="F105" s="17"/>
      <c r="G105" s="17"/>
      <c r="H105" s="12"/>
      <c r="I105" s="17"/>
      <c r="J105" s="17"/>
      <c r="K105" s="17"/>
      <c r="L105" s="15"/>
    </row>
    <row r="106" spans="1:12" ht="15.75" customHeight="1">
      <c r="A106" s="3"/>
      <c r="B106" s="795"/>
      <c r="C106" s="783"/>
      <c r="D106" s="18" t="s">
        <v>30</v>
      </c>
      <c r="E106" s="17"/>
      <c r="F106" s="19">
        <v>10000</v>
      </c>
      <c r="G106" s="17"/>
      <c r="H106" s="11" t="s">
        <v>18</v>
      </c>
      <c r="I106" s="17"/>
      <c r="J106" s="20" t="s">
        <v>5</v>
      </c>
      <c r="K106" s="17"/>
      <c r="L106" s="21" t="s">
        <v>18</v>
      </c>
    </row>
    <row r="107" spans="1:12" ht="5.0999999999999996" customHeight="1">
      <c r="A107" s="3"/>
      <c r="B107" s="796"/>
      <c r="C107" s="784"/>
      <c r="D107" s="8"/>
      <c r="E107" s="9"/>
      <c r="F107" s="9"/>
      <c r="G107" s="9"/>
      <c r="H107" s="7"/>
      <c r="I107" s="9"/>
      <c r="J107" s="9"/>
      <c r="K107" s="9"/>
      <c r="L107" s="22"/>
    </row>
    <row r="108" spans="1:12" ht="21.75" customHeight="1">
      <c r="A108" s="3"/>
      <c r="B108" s="794" t="s">
        <v>3</v>
      </c>
      <c r="C108" s="14"/>
      <c r="D108" s="14"/>
      <c r="E108" s="14"/>
      <c r="F108" s="14"/>
      <c r="G108" s="14"/>
      <c r="H108" s="14"/>
      <c r="I108" s="14"/>
      <c r="J108" s="14"/>
      <c r="K108" s="14"/>
      <c r="L108" s="15"/>
    </row>
    <row r="109" spans="1:12" ht="18" customHeight="1">
      <c r="A109" s="3"/>
      <c r="B109" s="795"/>
      <c r="C109" s="6"/>
      <c r="D109" s="7"/>
      <c r="E109" s="785" t="s">
        <v>15</v>
      </c>
      <c r="F109" s="786"/>
      <c r="G109" s="787"/>
      <c r="H109" s="5" t="s">
        <v>6</v>
      </c>
      <c r="I109" s="785" t="s">
        <v>16</v>
      </c>
      <c r="J109" s="786"/>
      <c r="K109" s="787"/>
      <c r="L109" s="16" t="s">
        <v>6</v>
      </c>
    </row>
    <row r="110" spans="1:12" ht="5.0999999999999996" customHeight="1">
      <c r="A110" s="3"/>
      <c r="B110" s="795"/>
      <c r="C110" s="782"/>
      <c r="D110" s="14"/>
      <c r="E110" s="17"/>
      <c r="F110" s="17"/>
      <c r="G110" s="17"/>
      <c r="H110" s="10"/>
      <c r="I110" s="17"/>
      <c r="J110" s="17"/>
      <c r="K110" s="17"/>
      <c r="L110" s="15"/>
    </row>
    <row r="111" spans="1:12" ht="15.75" customHeight="1">
      <c r="A111" s="3"/>
      <c r="B111" s="795"/>
      <c r="C111" s="783"/>
      <c r="D111" s="18" t="s">
        <v>29</v>
      </c>
      <c r="E111" s="17"/>
      <c r="F111" s="19">
        <v>10000</v>
      </c>
      <c r="G111" s="17"/>
      <c r="H111" s="11" t="s">
        <v>18</v>
      </c>
      <c r="I111" s="17"/>
      <c r="J111" s="20" t="s">
        <v>5</v>
      </c>
      <c r="K111" s="17"/>
      <c r="L111" s="21" t="s">
        <v>18</v>
      </c>
    </row>
    <row r="112" spans="1:12" ht="5.0999999999999996" customHeight="1">
      <c r="A112" s="3"/>
      <c r="B112" s="795"/>
      <c r="C112" s="784"/>
      <c r="D112" s="8"/>
      <c r="E112" s="9"/>
      <c r="F112" s="9"/>
      <c r="G112" s="9"/>
      <c r="H112" s="7"/>
      <c r="I112" s="9"/>
      <c r="J112" s="9"/>
      <c r="K112" s="9"/>
      <c r="L112" s="22"/>
    </row>
    <row r="113" spans="1:12" ht="5.0999999999999996" customHeight="1">
      <c r="A113" s="3"/>
      <c r="B113" s="795"/>
      <c r="C113" s="783"/>
      <c r="D113" s="14"/>
      <c r="E113" s="17"/>
      <c r="F113" s="17"/>
      <c r="G113" s="17"/>
      <c r="H113" s="12"/>
      <c r="I113" s="17"/>
      <c r="J113" s="17"/>
      <c r="K113" s="17"/>
      <c r="L113" s="15"/>
    </row>
    <row r="114" spans="1:12" ht="15.75" customHeight="1">
      <c r="A114" s="3"/>
      <c r="B114" s="795"/>
      <c r="C114" s="783"/>
      <c r="D114" s="18" t="s">
        <v>30</v>
      </c>
      <c r="E114" s="17"/>
      <c r="F114" s="19">
        <v>10000</v>
      </c>
      <c r="G114" s="17"/>
      <c r="H114" s="11" t="s">
        <v>18</v>
      </c>
      <c r="I114" s="17"/>
      <c r="J114" s="20" t="s">
        <v>5</v>
      </c>
      <c r="K114" s="17"/>
      <c r="L114" s="21" t="s">
        <v>18</v>
      </c>
    </row>
    <row r="115" spans="1:12" ht="5.0999999999999996" customHeight="1" thickBot="1">
      <c r="A115" s="3"/>
      <c r="B115" s="802"/>
      <c r="C115" s="801"/>
      <c r="D115" s="27"/>
      <c r="E115" s="33"/>
      <c r="F115" s="33"/>
      <c r="G115" s="33"/>
      <c r="H115" s="31"/>
      <c r="I115" s="33"/>
      <c r="J115" s="33"/>
      <c r="K115" s="33"/>
      <c r="L115" s="28"/>
    </row>
    <row r="116" spans="1:12" ht="15" customHeight="1">
      <c r="A116" s="3"/>
      <c r="B116" s="3"/>
      <c r="C116" s="3"/>
      <c r="D116" s="3"/>
      <c r="E116" s="3"/>
      <c r="F116" s="3"/>
      <c r="G116" s="3"/>
      <c r="H116" s="3"/>
      <c r="I116" s="3"/>
      <c r="J116" s="3"/>
      <c r="K116" s="3"/>
      <c r="L116" s="3"/>
    </row>
    <row r="117" spans="1:12">
      <c r="A117" s="3"/>
      <c r="B117" s="3"/>
      <c r="C117" s="3"/>
      <c r="D117" s="3"/>
      <c r="E117" s="3"/>
      <c r="F117" s="3"/>
      <c r="G117" s="3"/>
      <c r="H117" s="3"/>
      <c r="I117" s="3"/>
      <c r="J117" s="3"/>
      <c r="K117" s="3"/>
      <c r="L117" s="3"/>
    </row>
    <row r="118" spans="1:12" ht="28.35" customHeight="1">
      <c r="A118" s="3"/>
      <c r="B118" s="803" t="s">
        <v>31</v>
      </c>
      <c r="C118" s="804"/>
      <c r="D118" s="804"/>
      <c r="E118" s="804"/>
      <c r="F118" s="804"/>
      <c r="G118" s="804"/>
      <c r="H118" s="804"/>
      <c r="I118" s="804"/>
      <c r="J118" s="804"/>
      <c r="K118" s="804"/>
      <c r="L118" s="805"/>
    </row>
    <row r="119" spans="1:12" ht="18" customHeight="1">
      <c r="A119" s="3"/>
      <c r="B119" s="797"/>
      <c r="C119" s="14"/>
      <c r="D119" s="14"/>
      <c r="E119" s="14"/>
      <c r="F119" s="14"/>
      <c r="G119" s="14"/>
      <c r="H119" s="14"/>
      <c r="I119" s="14"/>
      <c r="J119" s="14"/>
      <c r="K119" s="14"/>
      <c r="L119" s="12"/>
    </row>
    <row r="120" spans="1:12" ht="17.100000000000001" customHeight="1">
      <c r="A120" s="3"/>
      <c r="B120" s="797"/>
      <c r="C120" s="6"/>
      <c r="D120" s="7"/>
      <c r="E120" s="785" t="s">
        <v>16</v>
      </c>
      <c r="F120" s="786"/>
      <c r="G120" s="787"/>
      <c r="H120" s="785" t="s">
        <v>6</v>
      </c>
      <c r="I120" s="786"/>
      <c r="J120" s="786"/>
      <c r="K120" s="786"/>
      <c r="L120" s="787"/>
    </row>
    <row r="121" spans="1:12" ht="5.0999999999999996" customHeight="1">
      <c r="A121" s="3"/>
      <c r="B121" s="797"/>
      <c r="C121" s="782"/>
      <c r="D121" s="14"/>
      <c r="E121" s="17"/>
      <c r="F121" s="17"/>
      <c r="G121" s="17"/>
      <c r="H121" s="14"/>
      <c r="I121" s="14"/>
      <c r="J121" s="14"/>
      <c r="K121" s="14"/>
      <c r="L121" s="12"/>
    </row>
    <row r="122" spans="1:12" ht="15.75" customHeight="1">
      <c r="A122" s="3"/>
      <c r="B122" s="797"/>
      <c r="C122" s="783"/>
      <c r="D122" s="18" t="s">
        <v>17</v>
      </c>
      <c r="E122" s="17"/>
      <c r="F122" s="20" t="s">
        <v>5</v>
      </c>
      <c r="G122" s="17"/>
      <c r="H122" s="799" t="s">
        <v>18</v>
      </c>
      <c r="I122" s="799"/>
      <c r="J122" s="799"/>
      <c r="K122" s="799"/>
      <c r="L122" s="800"/>
    </row>
    <row r="123" spans="1:12" ht="5.0999999999999996" customHeight="1">
      <c r="A123" s="3"/>
      <c r="B123" s="797"/>
      <c r="C123" s="784"/>
      <c r="D123" s="8"/>
      <c r="E123" s="9"/>
      <c r="F123" s="9"/>
      <c r="G123" s="9"/>
      <c r="H123" s="8"/>
      <c r="I123" s="8"/>
      <c r="J123" s="8"/>
      <c r="K123" s="8"/>
      <c r="L123" s="7"/>
    </row>
    <row r="124" spans="1:12" ht="5.0999999999999996" customHeight="1">
      <c r="A124" s="3"/>
      <c r="B124" s="797"/>
      <c r="C124" s="783"/>
      <c r="D124" s="14"/>
      <c r="E124" s="17"/>
      <c r="F124" s="17"/>
      <c r="G124" s="17"/>
      <c r="H124" s="14"/>
      <c r="I124" s="14"/>
      <c r="J124" s="14"/>
      <c r="K124" s="14"/>
      <c r="L124" s="12"/>
    </row>
    <row r="125" spans="1:12" ht="15.75" customHeight="1">
      <c r="A125" s="3"/>
      <c r="B125" s="797"/>
      <c r="C125" s="783"/>
      <c r="D125" s="18" t="s">
        <v>32</v>
      </c>
      <c r="E125" s="17"/>
      <c r="F125" s="17"/>
      <c r="G125" s="17"/>
      <c r="H125" s="14"/>
      <c r="I125" s="14"/>
      <c r="J125" s="14"/>
      <c r="K125" s="14"/>
      <c r="L125" s="12"/>
    </row>
    <row r="126" spans="1:12" ht="21.95" customHeight="1">
      <c r="A126" s="3"/>
      <c r="B126" s="797"/>
      <c r="C126" s="13"/>
      <c r="D126" s="14"/>
      <c r="E126" s="14"/>
      <c r="F126" s="14"/>
      <c r="G126" s="14"/>
      <c r="H126" s="14"/>
      <c r="I126" s="14"/>
      <c r="J126" s="14"/>
      <c r="K126" s="14"/>
      <c r="L126" s="12"/>
    </row>
    <row r="127" spans="1:12" ht="5.0999999999999996" customHeight="1">
      <c r="A127" s="3"/>
      <c r="B127" s="798"/>
      <c r="C127" s="34"/>
      <c r="D127" s="8"/>
      <c r="E127" s="8"/>
      <c r="F127" s="8"/>
      <c r="G127" s="8"/>
      <c r="H127" s="8"/>
      <c r="I127" s="8"/>
      <c r="J127" s="8"/>
      <c r="K127" s="8"/>
      <c r="L127" s="7"/>
    </row>
    <row r="128" spans="1:12">
      <c r="A128" s="3"/>
      <c r="B128" s="3"/>
      <c r="C128" s="3"/>
      <c r="D128" s="3"/>
      <c r="E128" s="3"/>
      <c r="F128" s="3"/>
      <c r="G128" s="3"/>
      <c r="H128" s="3"/>
      <c r="I128" s="3"/>
      <c r="J128" s="3"/>
      <c r="K128" s="3"/>
      <c r="L128" s="3"/>
    </row>
    <row r="129" spans="1:12">
      <c r="A129" s="3"/>
      <c r="B129" s="3"/>
      <c r="C129" s="3"/>
      <c r="D129" s="3"/>
      <c r="E129" s="3"/>
      <c r="F129" s="3"/>
      <c r="G129" s="3"/>
      <c r="H129" s="3"/>
      <c r="I129" s="3"/>
      <c r="J129" s="3"/>
      <c r="K129" s="3"/>
      <c r="L129" s="3"/>
    </row>
    <row r="130" spans="1:12" ht="28.35" customHeight="1">
      <c r="A130" s="3"/>
      <c r="B130" s="3"/>
      <c r="C130" s="3"/>
      <c r="D130" s="3"/>
      <c r="E130" s="3"/>
      <c r="F130" s="3"/>
      <c r="G130" s="3"/>
      <c r="H130" s="3"/>
      <c r="I130" s="3"/>
      <c r="J130" s="3"/>
      <c r="K130" s="3"/>
      <c r="L130" s="3"/>
    </row>
    <row r="131" spans="1:12" ht="28.3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100000000000001" customHeight="1">
      <c r="A133" s="3"/>
      <c r="B133" s="3"/>
      <c r="C133" s="3"/>
      <c r="D133" s="3"/>
      <c r="E133" s="3"/>
      <c r="F133" s="3"/>
      <c r="G133" s="3"/>
      <c r="H133" s="3"/>
      <c r="I133" s="3"/>
      <c r="J133" s="3"/>
      <c r="K133" s="3"/>
      <c r="L133" s="3"/>
    </row>
    <row r="134" spans="1:12" ht="5.0999999999999996" customHeight="1">
      <c r="A134" s="3"/>
      <c r="B134" s="3"/>
      <c r="C134" s="3"/>
      <c r="D134" s="3"/>
      <c r="E134" s="3"/>
      <c r="F134" s="3"/>
      <c r="G134" s="3"/>
      <c r="H134" s="3"/>
      <c r="I134" s="3"/>
      <c r="J134" s="3"/>
      <c r="K134" s="3"/>
      <c r="L134" s="3"/>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E30:G30"/>
    <mergeCell ref="B28:B48"/>
    <mergeCell ref="D37:D38"/>
    <mergeCell ref="B1:L1"/>
    <mergeCell ref="B5:L5"/>
    <mergeCell ref="B6:L6"/>
    <mergeCell ref="C10:C12"/>
    <mergeCell ref="C13:C15"/>
    <mergeCell ref="C16:C17"/>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C77:C79"/>
    <mergeCell ref="I76:K76"/>
    <mergeCell ref="B75:B95"/>
    <mergeCell ref="C65:C67"/>
    <mergeCell ref="C86:C88"/>
    <mergeCell ref="C89:C91"/>
    <mergeCell ref="E76:G76"/>
    <mergeCell ref="C68:C70"/>
    <mergeCell ref="C71:C72"/>
    <mergeCell ref="C92:C93"/>
    <mergeCell ref="B119:B127"/>
    <mergeCell ref="H122:L122"/>
    <mergeCell ref="C110:C112"/>
    <mergeCell ref="C113:C115"/>
    <mergeCell ref="E109:G109"/>
    <mergeCell ref="I109:K109"/>
    <mergeCell ref="B108:B115"/>
    <mergeCell ref="B118:L118"/>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s>
  <pageMargins left="0.7" right="0.7" top="0.75" bottom="0.75" header="0.3" footer="0.3"/>
  <pageSetup orientation="portrait" r:id="rId1"/>
  <drawing r:id="rId2"/>
  <legacyDrawing r:id="rId3"/>
  <controls>
    <mc:AlternateContent xmlns:mc="http://schemas.openxmlformats.org/markup-compatibility/2006">
      <mc:Choice Requires="x14">
        <control shapeId="22529" r:id="rId4" name="cbApplyLevelFormatting">
          <controlPr defaultSize="0" autoFill="0" autoLine="0" autoPict="0" r:id="rId5">
            <anchor moveWithCells="1">
              <from>
                <xdr:col>7</xdr:col>
                <xdr:colOff>1524000</xdr:colOff>
                <xdr:row>4</xdr:row>
                <xdr:rowOff>57150</xdr:rowOff>
              </from>
              <to>
                <xdr:col>7</xdr:col>
                <xdr:colOff>1657350</xdr:colOff>
                <xdr:row>4</xdr:row>
                <xdr:rowOff>333375</xdr:rowOff>
              </to>
            </anchor>
          </controlPr>
        </control>
      </mc:Choice>
      <mc:Fallback>
        <control shapeId="22529" r:id="rId4" name="cbApplyLevelFormatting"/>
      </mc:Fallback>
    </mc:AlternateContent>
    <mc:AlternateContent xmlns:mc="http://schemas.openxmlformats.org/markup-compatibility/2006">
      <mc:Choice Requires="x14">
        <control shapeId="22555" r:id="rId6" name="cbApplyMemberFormatting">
          <controlPr defaultSize="0" autoFill="0" autoLine="0" autoPict="0" r:id="rId7">
            <anchor moveWithCells="1">
              <from>
                <xdr:col>9</xdr:col>
                <xdr:colOff>495300</xdr:colOff>
                <xdr:row>51</xdr:row>
                <xdr:rowOff>57150</xdr:rowOff>
              </from>
              <to>
                <xdr:col>9</xdr:col>
                <xdr:colOff>628650</xdr:colOff>
                <xdr:row>51</xdr:row>
                <xdr:rowOff>333375</xdr:rowOff>
              </to>
            </anchor>
          </controlPr>
        </control>
      </mc:Choice>
      <mc:Fallback>
        <control shapeId="22555" r:id="rId6" name="cbApplyMemberFormatting"/>
      </mc:Fallback>
    </mc:AlternateContent>
    <mc:AlternateContent xmlns:mc="http://schemas.openxmlformats.org/markup-compatibility/2006">
      <mc:Choice Requires="x14">
        <control shapeId="22573" r:id="rId8" name="cbApplyOddEvenFormatting">
          <controlPr defaultSize="0" autoFill="0" autoLine="0" autoPict="0" r:id="rId9">
            <anchor moveWithCells="1">
              <from>
                <xdr:col>7</xdr:col>
                <xdr:colOff>1724025</xdr:colOff>
                <xdr:row>97</xdr:row>
                <xdr:rowOff>57150</xdr:rowOff>
              </from>
              <to>
                <xdr:col>7</xdr:col>
                <xdr:colOff>1847850</xdr:colOff>
                <xdr:row>97</xdr:row>
                <xdr:rowOff>333375</xdr:rowOff>
              </to>
            </anchor>
          </controlPr>
        </control>
      </mc:Choice>
      <mc:Fallback>
        <control shapeId="22573" r:id="rId8" name="cbApplyOddEvenFormatting"/>
      </mc:Fallback>
    </mc:AlternateContent>
    <mc:AlternateContent xmlns:mc="http://schemas.openxmlformats.org/markup-compatibility/2006">
      <mc:Choice Requires="x14">
        <control shapeId="22581" r:id="rId10" name="cbApplyPageHeaderFormatting">
          <controlPr defaultSize="0" autoFill="0" autoLine="0" autoPict="0" r:id="rId11">
            <anchor moveWithCells="1">
              <from>
                <xdr:col>7</xdr:col>
                <xdr:colOff>1562100</xdr:colOff>
                <xdr:row>117</xdr:row>
                <xdr:rowOff>57150</xdr:rowOff>
              </from>
              <to>
                <xdr:col>7</xdr:col>
                <xdr:colOff>1695450</xdr:colOff>
                <xdr:row>117</xdr:row>
                <xdr:rowOff>333375</xdr:rowOff>
              </to>
            </anchor>
          </controlPr>
        </control>
      </mc:Choice>
      <mc:Fallback>
        <control shapeId="22581" r:id="rId10" name="cbApplyPageHeaderFormatting"/>
      </mc:Fallback>
    </mc:AlternateContent>
    <mc:AlternateContent xmlns:mc="http://schemas.openxmlformats.org/markup-compatibility/2006">
      <mc:Choice Requires="x14">
        <control shapeId="22530" r:id="rId12" name="Group Box 2">
          <controlPr defaultSize="0" autoPict="0">
            <anchor moveWithCells="1">
              <from>
                <xdr:col>1</xdr:col>
                <xdr:colOff>0</xdr:colOff>
                <xdr:row>4</xdr:row>
                <xdr:rowOff>333375</xdr:rowOff>
              </from>
              <to>
                <xdr:col>3</xdr:col>
                <xdr:colOff>2867025</xdr:colOff>
                <xdr:row>6</xdr:row>
                <xdr:rowOff>0</xdr:rowOff>
              </to>
            </anchor>
          </controlPr>
        </control>
      </mc:Choice>
    </mc:AlternateContent>
    <mc:AlternateContent xmlns:mc="http://schemas.openxmlformats.org/markup-compatibility/2006">
      <mc:Choice Requires="x14">
        <control shapeId="22531" r:id="rId13" name="obLevelRowFirst">
          <controlPr defaultSize="0" autoFill="0" autoLine="0" autoPict="0" macro="_xll.FPMXLClient.TechnicalCategory.ButtonActionInEPMClientFormattingSheet">
            <anchor moveWithCells="1">
              <from>
                <xdr:col>3</xdr:col>
                <xdr:colOff>476250</xdr:colOff>
                <xdr:row>5</xdr:row>
                <xdr:rowOff>57150</xdr:rowOff>
              </from>
              <to>
                <xdr:col>3</xdr:col>
                <xdr:colOff>2676525</xdr:colOff>
                <xdr:row>5</xdr:row>
                <xdr:rowOff>276225</xdr:rowOff>
              </to>
            </anchor>
          </controlPr>
        </control>
      </mc:Choice>
    </mc:AlternateContent>
    <mc:AlternateContent xmlns:mc="http://schemas.openxmlformats.org/markup-compatibility/2006">
      <mc:Choice Requires="x14">
        <control shapeId="22532" r:id="rId14"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447675</xdr:colOff>
                <xdr:row>5</xdr:row>
                <xdr:rowOff>266700</xdr:rowOff>
              </to>
            </anchor>
          </controlPr>
        </control>
      </mc:Choice>
    </mc:AlternateContent>
    <mc:AlternateContent xmlns:mc="http://schemas.openxmlformats.org/markup-compatibility/2006">
      <mc:Choice Requires="x14">
        <control shapeId="22533" r:id="rId15" name="Group Box 5">
          <controlPr defaultSize="0" autoPict="0">
            <anchor moveWithCells="1">
              <from>
                <xdr:col>3</xdr:col>
                <xdr:colOff>2819400</xdr:colOff>
                <xdr:row>4</xdr:row>
                <xdr:rowOff>333375</xdr:rowOff>
              </from>
              <to>
                <xdr:col>10</xdr:col>
                <xdr:colOff>152400</xdr:colOff>
                <xdr:row>6</xdr:row>
                <xdr:rowOff>0</xdr:rowOff>
              </to>
            </anchor>
          </controlPr>
        </control>
      </mc:Choice>
    </mc:AlternateContent>
    <mc:AlternateContent xmlns:mc="http://schemas.openxmlformats.org/markup-compatibility/2006">
      <mc:Choice Requires="x14">
        <control shapeId="22534" r:id="rId16" name="obRelativeLevelHierarchy">
          <controlPr defaultSize="0" autoFill="0" autoLine="0" autoPict="0" macro="_xll.FPMXLClient.TechnicalCategory.ButtonActionInEPMClientFormattingSheet">
            <anchor moveWithCells="1">
              <from>
                <xdr:col>3</xdr:col>
                <xdr:colOff>4324350</xdr:colOff>
                <xdr:row>5</xdr:row>
                <xdr:rowOff>57150</xdr:rowOff>
              </from>
              <to>
                <xdr:col>6</xdr:col>
                <xdr:colOff>161925</xdr:colOff>
                <xdr:row>5</xdr:row>
                <xdr:rowOff>266700</xdr:rowOff>
              </to>
            </anchor>
          </controlPr>
        </control>
      </mc:Choice>
    </mc:AlternateContent>
    <mc:AlternateContent xmlns:mc="http://schemas.openxmlformats.org/markup-compatibility/2006">
      <mc:Choice Requires="x14">
        <control shapeId="22535" r:id="rId17" name="obDatabaseLevelHierarchy">
          <controlPr defaultSize="0" autoFill="0" autoLine="0" autoPict="0" macro="_xll.FPMXLClient.TechnicalCategory.ButtonActionInEPMClientFormattingSheet">
            <anchor moveWithCells="1">
              <from>
                <xdr:col>3</xdr:col>
                <xdr:colOff>2828925</xdr:colOff>
                <xdr:row>5</xdr:row>
                <xdr:rowOff>57150</xdr:rowOff>
              </from>
              <to>
                <xdr:col>3</xdr:col>
                <xdr:colOff>4305300</xdr:colOff>
                <xdr:row>5</xdr:row>
                <xdr:rowOff>276225</xdr:rowOff>
              </to>
            </anchor>
          </controlPr>
        </control>
      </mc:Choice>
    </mc:AlternateContent>
    <mc:AlternateContent xmlns:mc="http://schemas.openxmlformats.org/markup-compatibility/2006">
      <mc:Choice Requires="x14">
        <control shapeId="22536" r:id="rId18" name="cbApplyLevelFromTopToBottom">
          <controlPr defaultSize="0" autoFill="0" autoLine="0" autoPict="0">
            <anchor moveWithCells="1">
              <from>
                <xdr:col>7</xdr:col>
                <xdr:colOff>0</xdr:colOff>
                <xdr:row>4</xdr:row>
                <xdr:rowOff>333375</xdr:rowOff>
              </from>
              <to>
                <xdr:col>11</xdr:col>
                <xdr:colOff>2457450</xdr:colOff>
                <xdr:row>5</xdr:row>
                <xdr:rowOff>323850</xdr:rowOff>
              </to>
            </anchor>
          </controlPr>
        </control>
      </mc:Choice>
    </mc:AlternateContent>
    <mc:AlternateContent xmlns:mc="http://schemas.openxmlformats.org/markup-compatibility/2006">
      <mc:Choice Requires="x14">
        <control shapeId="22537" r:id="rId19" name="LVL1tbFormattingByLevel">
          <controlPr defaultSize="0" autoFill="0" autoPict="0">
            <anchor moveWithCells="1" sizeWithCells="1">
              <from>
                <xdr:col>10</xdr:col>
                <xdr:colOff>0</xdr:colOff>
                <xdr:row>6</xdr:row>
                <xdr:rowOff>142875</xdr:rowOff>
              </from>
              <to>
                <xdr:col>11</xdr:col>
                <xdr:colOff>1133475</xdr:colOff>
                <xdr:row>7</xdr:row>
                <xdr:rowOff>123825</xdr:rowOff>
              </to>
            </anchor>
          </controlPr>
        </control>
      </mc:Choice>
    </mc:AlternateContent>
    <mc:AlternateContent xmlns:mc="http://schemas.openxmlformats.org/markup-compatibility/2006">
      <mc:Choice Requires="x14">
        <control shapeId="22538" r:id="rId20" name="Group Box 10">
          <controlPr defaultSize="0" autoPict="0">
            <anchor moveWithCells="1">
              <from>
                <xdr:col>10</xdr:col>
                <xdr:colOff>200025</xdr:colOff>
                <xdr:row>6</xdr:row>
                <xdr:rowOff>0</xdr:rowOff>
              </from>
              <to>
                <xdr:col>11</xdr:col>
                <xdr:colOff>2476500</xdr:colOff>
                <xdr:row>8</xdr:row>
                <xdr:rowOff>0</xdr:rowOff>
              </to>
            </anchor>
          </controlPr>
        </control>
      </mc:Choice>
    </mc:AlternateContent>
    <mc:AlternateContent xmlns:mc="http://schemas.openxmlformats.org/markup-compatibility/2006">
      <mc:Choice Requires="x14">
        <control shapeId="22539" r:id="rId21" name="obLevelOuterFirst">
          <controlPr defaultSize="0" autoFill="0" autoLine="0" autoPict="0">
            <anchor moveWithCells="1">
              <from>
                <xdr:col>11</xdr:col>
                <xdr:colOff>895350</xdr:colOff>
                <xdr:row>6</xdr:row>
                <xdr:rowOff>238125</xdr:rowOff>
              </from>
              <to>
                <xdr:col>11</xdr:col>
                <xdr:colOff>2133600</xdr:colOff>
                <xdr:row>7</xdr:row>
                <xdr:rowOff>171450</xdr:rowOff>
              </to>
            </anchor>
          </controlPr>
        </control>
      </mc:Choice>
    </mc:AlternateContent>
    <mc:AlternateContent xmlns:mc="http://schemas.openxmlformats.org/markup-compatibility/2006">
      <mc:Choice Requires="x14">
        <control shapeId="22540" r:id="rId22" name="obLevelInnerFirst">
          <controlPr defaultSize="0" autoFill="0" autoLine="0" autoPict="0">
            <anchor moveWithCells="1">
              <from>
                <xdr:col>11</xdr:col>
                <xdr:colOff>895350</xdr:colOff>
                <xdr:row>6</xdr:row>
                <xdr:rowOff>19050</xdr:rowOff>
              </from>
              <to>
                <xdr:col>11</xdr:col>
                <xdr:colOff>2133600</xdr:colOff>
                <xdr:row>6</xdr:row>
                <xdr:rowOff>247650</xdr:rowOff>
              </to>
            </anchor>
          </controlPr>
        </control>
      </mc:Choice>
    </mc:AlternateContent>
    <mc:AlternateContent xmlns:mc="http://schemas.openxmlformats.org/markup-compatibility/2006">
      <mc:Choice Requires="x14">
        <control shapeId="22541" r:id="rId23" name="cbUseDefaultLevelFirst">
          <controlPr defaultSize="0" autoFill="0" autoLine="0" autoPict="0">
            <anchor moveWithCells="1">
              <from>
                <xdr:col>2</xdr:col>
                <xdr:colOff>133350</xdr:colOff>
                <xdr:row>9</xdr:row>
                <xdr:rowOff>0</xdr:rowOff>
              </from>
              <to>
                <xdr:col>2</xdr:col>
                <xdr:colOff>1038225</xdr:colOff>
                <xdr:row>11</xdr:row>
                <xdr:rowOff>38100</xdr:rowOff>
              </to>
            </anchor>
          </controlPr>
        </control>
      </mc:Choice>
    </mc:AlternateContent>
    <mc:AlternateContent xmlns:mc="http://schemas.openxmlformats.org/markup-compatibility/2006">
      <mc:Choice Requires="x14">
        <control shapeId="22542" r:id="rId24" name="cbUseLeafLevelFirst">
          <controlPr defaultSize="0" autoFill="0" autoLine="0" autoPict="0">
            <anchor moveWithCells="1">
              <from>
                <xdr:col>2</xdr:col>
                <xdr:colOff>133350</xdr:colOff>
                <xdr:row>12</xdr:row>
                <xdr:rowOff>0</xdr:rowOff>
              </from>
              <to>
                <xdr:col>2</xdr:col>
                <xdr:colOff>1038225</xdr:colOff>
                <xdr:row>14</xdr:row>
                <xdr:rowOff>38100</xdr:rowOff>
              </to>
            </anchor>
          </controlPr>
        </control>
      </mc:Choice>
    </mc:AlternateContent>
    <mc:AlternateContent xmlns:mc="http://schemas.openxmlformats.org/markup-compatibility/2006">
      <mc:Choice Requires="x14">
        <control shapeId="22543" r:id="rId25" name="cbUseSpecificLevelFirst">
          <controlPr defaultSize="0" autoFill="0" autoLine="0" autoPict="0">
            <anchor moveWithCells="1">
              <from>
                <xdr:col>2</xdr:col>
                <xdr:colOff>133350</xdr:colOff>
                <xdr:row>15</xdr:row>
                <xdr:rowOff>38100</xdr:rowOff>
              </from>
              <to>
                <xdr:col>2</xdr:col>
                <xdr:colOff>1038225</xdr:colOff>
                <xdr:row>16</xdr:row>
                <xdr:rowOff>114300</xdr:rowOff>
              </to>
            </anchor>
          </controlPr>
        </control>
      </mc:Choice>
    </mc:AlternateContent>
    <mc:AlternateContent xmlns:mc="http://schemas.openxmlformats.org/markup-compatibility/2006">
      <mc:Choice Requires="x14">
        <control shapeId="22544" r:id="rId26" name="AddLevelFirst">
          <controlPr defaultSize="0" print="0" autoFill="0" autoPict="0" macro="_xll.FPMXLClient.TechnicalCategory.ButtonActionInEPMClientFormattingSheet">
            <anchor moveWithCells="1" sizeWithCells="1">
              <from>
                <xdr:col>3</xdr:col>
                <xdr:colOff>47625</xdr:colOff>
                <xdr:row>25</xdr:row>
                <xdr:rowOff>38100</xdr:rowOff>
              </from>
              <to>
                <xdr:col>3</xdr:col>
                <xdr:colOff>2171700</xdr:colOff>
                <xdr:row>26</xdr:row>
                <xdr:rowOff>0</xdr:rowOff>
              </to>
            </anchor>
          </controlPr>
        </control>
      </mc:Choice>
    </mc:AlternateContent>
    <mc:AlternateContent xmlns:mc="http://schemas.openxmlformats.org/markup-compatibility/2006">
      <mc:Choice Requires="x14">
        <control shapeId="22545" r:id="rId27" name="RemoveLevelFirst">
          <controlPr defaultSize="0" print="0" autoFill="0" autoPict="0" macro="_xll.FPMXLClient.TechnicalCategory.ButtonActionInEPMClientFormattingSheet">
            <anchor moveWithCells="1" sizeWithCells="1">
              <from>
                <xdr:col>3</xdr:col>
                <xdr:colOff>2286000</xdr:colOff>
                <xdr:row>25</xdr:row>
                <xdr:rowOff>38100</xdr:rowOff>
              </from>
              <to>
                <xdr:col>3</xdr:col>
                <xdr:colOff>4410075</xdr:colOff>
                <xdr:row>26</xdr:row>
                <xdr:rowOff>0</xdr:rowOff>
              </to>
            </anchor>
          </controlPr>
        </control>
      </mc:Choice>
    </mc:AlternateContent>
    <mc:AlternateContent xmlns:mc="http://schemas.openxmlformats.org/markup-compatibility/2006">
      <mc:Choice Requires="x14">
        <control shapeId="22546" r:id="rId28" name="LVL2tbFormattingByLevel">
          <controlPr defaultSize="0" autoFill="0" autoPict="0">
            <anchor moveWithCells="1" sizeWithCells="1">
              <from>
                <xdr:col>10</xdr:col>
                <xdr:colOff>0</xdr:colOff>
                <xdr:row>27</xdr:row>
                <xdr:rowOff>133350</xdr:rowOff>
              </from>
              <to>
                <xdr:col>11</xdr:col>
                <xdr:colOff>1133475</xdr:colOff>
                <xdr:row>28</xdr:row>
                <xdr:rowOff>123825</xdr:rowOff>
              </to>
            </anchor>
          </controlPr>
        </control>
      </mc:Choice>
    </mc:AlternateContent>
    <mc:AlternateContent xmlns:mc="http://schemas.openxmlformats.org/markup-compatibility/2006">
      <mc:Choice Requires="x14">
        <control shapeId="22547" r:id="rId29" name="Group Box 19">
          <controlPr defaultSize="0" autoPict="0">
            <anchor moveWithCells="1">
              <from>
                <xdr:col>10</xdr:col>
                <xdr:colOff>200025</xdr:colOff>
                <xdr:row>27</xdr:row>
                <xdr:rowOff>0</xdr:rowOff>
              </from>
              <to>
                <xdr:col>11</xdr:col>
                <xdr:colOff>2476500</xdr:colOff>
                <xdr:row>29</xdr:row>
                <xdr:rowOff>0</xdr:rowOff>
              </to>
            </anchor>
          </controlPr>
        </control>
      </mc:Choice>
    </mc:AlternateContent>
    <mc:AlternateContent xmlns:mc="http://schemas.openxmlformats.org/markup-compatibility/2006">
      <mc:Choice Requires="x14">
        <control shapeId="22548" r:id="rId30" name="obLevelOuterSecond">
          <controlPr defaultSize="0" autoFill="0" autoLine="0" autoPict="0">
            <anchor moveWithCells="1">
              <from>
                <xdr:col>11</xdr:col>
                <xdr:colOff>895350</xdr:colOff>
                <xdr:row>27</xdr:row>
                <xdr:rowOff>228600</xdr:rowOff>
              </from>
              <to>
                <xdr:col>11</xdr:col>
                <xdr:colOff>2133600</xdr:colOff>
                <xdr:row>28</xdr:row>
                <xdr:rowOff>171450</xdr:rowOff>
              </to>
            </anchor>
          </controlPr>
        </control>
      </mc:Choice>
    </mc:AlternateContent>
    <mc:AlternateContent xmlns:mc="http://schemas.openxmlformats.org/markup-compatibility/2006">
      <mc:Choice Requires="x14">
        <control shapeId="22549" r:id="rId31" name="obLevelInnerSecond">
          <controlPr defaultSize="0" autoFill="0" autoLine="0" autoPict="0">
            <anchor moveWithCells="1">
              <from>
                <xdr:col>11</xdr:col>
                <xdr:colOff>895350</xdr:colOff>
                <xdr:row>27</xdr:row>
                <xdr:rowOff>19050</xdr:rowOff>
              </from>
              <to>
                <xdr:col>11</xdr:col>
                <xdr:colOff>2133600</xdr:colOff>
                <xdr:row>27</xdr:row>
                <xdr:rowOff>247650</xdr:rowOff>
              </to>
            </anchor>
          </controlPr>
        </control>
      </mc:Choice>
    </mc:AlternateContent>
    <mc:AlternateContent xmlns:mc="http://schemas.openxmlformats.org/markup-compatibility/2006">
      <mc:Choice Requires="x14">
        <control shapeId="22550" r:id="rId32" name="cbUseDefaultLevelSecond">
          <controlPr defaultSize="0" autoFill="0" autoLine="0" autoPict="0">
            <anchor moveWithCells="1">
              <from>
                <xdr:col>2</xdr:col>
                <xdr:colOff>133350</xdr:colOff>
                <xdr:row>29</xdr:row>
                <xdr:rowOff>200025</xdr:rowOff>
              </from>
              <to>
                <xdr:col>2</xdr:col>
                <xdr:colOff>1038225</xdr:colOff>
                <xdr:row>32</xdr:row>
                <xdr:rowOff>19050</xdr:rowOff>
              </to>
            </anchor>
          </controlPr>
        </control>
      </mc:Choice>
    </mc:AlternateContent>
    <mc:AlternateContent xmlns:mc="http://schemas.openxmlformats.org/markup-compatibility/2006">
      <mc:Choice Requires="x14">
        <control shapeId="22551" r:id="rId33" name="cbUseLeafLevelSecond">
          <controlPr defaultSize="0" autoFill="0" autoLine="0" autoPict="0">
            <anchor moveWithCells="1">
              <from>
                <xdr:col>2</xdr:col>
                <xdr:colOff>133350</xdr:colOff>
                <xdr:row>33</xdr:row>
                <xdr:rowOff>0</xdr:rowOff>
              </from>
              <to>
                <xdr:col>2</xdr:col>
                <xdr:colOff>1038225</xdr:colOff>
                <xdr:row>35</xdr:row>
                <xdr:rowOff>38100</xdr:rowOff>
              </to>
            </anchor>
          </controlPr>
        </control>
      </mc:Choice>
    </mc:AlternateContent>
    <mc:AlternateContent xmlns:mc="http://schemas.openxmlformats.org/markup-compatibility/2006">
      <mc:Choice Requires="x14">
        <control shapeId="22552" r:id="rId34" name="cbUseSpecificLevelSecond">
          <controlPr defaultSize="0" autoFill="0" autoLine="0" autoPict="0">
            <anchor moveWithCells="1">
              <from>
                <xdr:col>2</xdr:col>
                <xdr:colOff>133350</xdr:colOff>
                <xdr:row>36</xdr:row>
                <xdr:rowOff>19050</xdr:rowOff>
              </from>
              <to>
                <xdr:col>2</xdr:col>
                <xdr:colOff>1038225</xdr:colOff>
                <xdr:row>37</xdr:row>
                <xdr:rowOff>114300</xdr:rowOff>
              </to>
            </anchor>
          </controlPr>
        </control>
      </mc:Choice>
    </mc:AlternateContent>
    <mc:AlternateContent xmlns:mc="http://schemas.openxmlformats.org/markup-compatibility/2006">
      <mc:Choice Requires="x14">
        <control shapeId="22553" r:id="rId35" name="AddLevelSecond">
          <controlPr defaultSize="0" print="0" autoFill="0" autoPict="0" macro="_xll.FPMXLClient.TechnicalCategory.ButtonActionInEPMClientFormattingSheet">
            <anchor moveWithCells="1" sizeWithCells="1">
              <from>
                <xdr:col>3</xdr:col>
                <xdr:colOff>47625</xdr:colOff>
                <xdr:row>46</xdr:row>
                <xdr:rowOff>9525</xdr:rowOff>
              </from>
              <to>
                <xdr:col>3</xdr:col>
                <xdr:colOff>2171700</xdr:colOff>
                <xdr:row>46</xdr:row>
                <xdr:rowOff>266700</xdr:rowOff>
              </to>
            </anchor>
          </controlPr>
        </control>
      </mc:Choice>
    </mc:AlternateContent>
    <mc:AlternateContent xmlns:mc="http://schemas.openxmlformats.org/markup-compatibility/2006">
      <mc:Choice Requires="x14">
        <control shapeId="22554" r:id="rId36" name="RemoveLevelSecond">
          <controlPr defaultSize="0" print="0" autoFill="0" autoPict="0" macro="_xll.FPMXLClient.TechnicalCategory.ButtonActionInEPMClientFormattingSheet">
            <anchor moveWithCells="1" sizeWithCells="1">
              <from>
                <xdr:col>3</xdr:col>
                <xdr:colOff>2286000</xdr:colOff>
                <xdr:row>46</xdr:row>
                <xdr:rowOff>9525</xdr:rowOff>
              </from>
              <to>
                <xdr:col>3</xdr:col>
                <xdr:colOff>4419600</xdr:colOff>
                <xdr:row>46</xdr:row>
                <xdr:rowOff>266700</xdr:rowOff>
              </to>
            </anchor>
          </controlPr>
        </control>
      </mc:Choice>
    </mc:AlternateContent>
    <mc:AlternateContent xmlns:mc="http://schemas.openxmlformats.org/markup-compatibility/2006">
      <mc:Choice Requires="x14">
        <control shapeId="22556" r:id="rId37" name="Group Box 28">
          <controlPr defaultSize="0" autoPict="0">
            <anchor moveWithCells="1">
              <from>
                <xdr:col>1</xdr:col>
                <xdr:colOff>0</xdr:colOff>
                <xdr:row>52</xdr:row>
                <xdr:rowOff>0</xdr:rowOff>
              </from>
              <to>
                <xdr:col>11</xdr:col>
                <xdr:colOff>2476500</xdr:colOff>
                <xdr:row>53</xdr:row>
                <xdr:rowOff>0</xdr:rowOff>
              </to>
            </anchor>
          </controlPr>
        </control>
      </mc:Choice>
    </mc:AlternateContent>
    <mc:AlternateContent xmlns:mc="http://schemas.openxmlformats.org/markup-compatibility/2006">
      <mc:Choice Requires="x14">
        <control shapeId="22557" r:id="rId38" name="obMemberRowFirst">
          <controlPr defaultSize="0" autoFill="0" autoLine="0" autoPict="0" macro="_xll.FPMXLClient.TechnicalCategory.ButtonActionInEPMClientFormattingSheet">
            <anchor moveWithCells="1">
              <from>
                <xdr:col>3</xdr:col>
                <xdr:colOff>476250</xdr:colOff>
                <xdr:row>52</xdr:row>
                <xdr:rowOff>57150</xdr:rowOff>
              </from>
              <to>
                <xdr:col>3</xdr:col>
                <xdr:colOff>2676525</xdr:colOff>
                <xdr:row>52</xdr:row>
                <xdr:rowOff>285750</xdr:rowOff>
              </to>
            </anchor>
          </controlPr>
        </control>
      </mc:Choice>
    </mc:AlternateContent>
    <mc:AlternateContent xmlns:mc="http://schemas.openxmlformats.org/markup-compatibility/2006">
      <mc:Choice Requires="x14">
        <control shapeId="22558" r:id="rId39"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447675</xdr:colOff>
                <xdr:row>52</xdr:row>
                <xdr:rowOff>276225</xdr:rowOff>
              </to>
            </anchor>
          </controlPr>
        </control>
      </mc:Choice>
    </mc:AlternateContent>
    <mc:AlternateContent xmlns:mc="http://schemas.openxmlformats.org/markup-compatibility/2006">
      <mc:Choice Requires="x14">
        <control shapeId="22559" r:id="rId40" name="cbApplyCustomMemberDefaultFirst">
          <controlPr defaultSize="0" autoFill="0" autoLine="0" autoPict="0">
            <anchor moveWithCells="1">
              <from>
                <xdr:col>2</xdr:col>
                <xdr:colOff>133350</xdr:colOff>
                <xdr:row>55</xdr:row>
                <xdr:rowOff>0</xdr:rowOff>
              </from>
              <to>
                <xdr:col>2</xdr:col>
                <xdr:colOff>1038225</xdr:colOff>
                <xdr:row>57</xdr:row>
                <xdr:rowOff>38100</xdr:rowOff>
              </to>
            </anchor>
          </controlPr>
        </control>
      </mc:Choice>
    </mc:AlternateContent>
    <mc:AlternateContent xmlns:mc="http://schemas.openxmlformats.org/markup-compatibility/2006">
      <mc:Choice Requires="x14">
        <control shapeId="22560" r:id="rId41" name="cbApplyCalculatedMemberFirst">
          <controlPr defaultSize="0" autoFill="0" autoLine="0" autoPict="0">
            <anchor moveWithCells="1">
              <from>
                <xdr:col>2</xdr:col>
                <xdr:colOff>133350</xdr:colOff>
                <xdr:row>58</xdr:row>
                <xdr:rowOff>0</xdr:rowOff>
              </from>
              <to>
                <xdr:col>2</xdr:col>
                <xdr:colOff>1038225</xdr:colOff>
                <xdr:row>60</xdr:row>
                <xdr:rowOff>38100</xdr:rowOff>
              </to>
            </anchor>
          </controlPr>
        </control>
      </mc:Choice>
    </mc:AlternateContent>
    <mc:AlternateContent xmlns:mc="http://schemas.openxmlformats.org/markup-compatibility/2006">
      <mc:Choice Requires="x14">
        <control shapeId="22561" r:id="rId42" name="cbApplyImputableMemberFirst">
          <controlPr defaultSize="0" autoFill="0" autoLine="0" autoPict="0">
            <anchor moveWithCells="1">
              <from>
                <xdr:col>2</xdr:col>
                <xdr:colOff>133350</xdr:colOff>
                <xdr:row>61</xdr:row>
                <xdr:rowOff>9525</xdr:rowOff>
              </from>
              <to>
                <xdr:col>2</xdr:col>
                <xdr:colOff>1038225</xdr:colOff>
                <xdr:row>63</xdr:row>
                <xdr:rowOff>47625</xdr:rowOff>
              </to>
            </anchor>
          </controlPr>
        </control>
      </mc:Choice>
    </mc:AlternateContent>
    <mc:AlternateContent xmlns:mc="http://schemas.openxmlformats.org/markup-compatibility/2006">
      <mc:Choice Requires="x14">
        <control shapeId="22562" r:id="rId43" name="cbApplyLocalMemberFirst">
          <controlPr defaultSize="0" autoFill="0" autoLine="0" autoPict="0">
            <anchor moveWithCells="1">
              <from>
                <xdr:col>2</xdr:col>
                <xdr:colOff>133350</xdr:colOff>
                <xdr:row>64</xdr:row>
                <xdr:rowOff>9525</xdr:rowOff>
              </from>
              <to>
                <xdr:col>2</xdr:col>
                <xdr:colOff>1038225</xdr:colOff>
                <xdr:row>66</xdr:row>
                <xdr:rowOff>47625</xdr:rowOff>
              </to>
            </anchor>
          </controlPr>
        </control>
      </mc:Choice>
    </mc:AlternateContent>
    <mc:AlternateContent xmlns:mc="http://schemas.openxmlformats.org/markup-compatibility/2006">
      <mc:Choice Requires="x14">
        <control shapeId="22563" r:id="rId44" name="cbApplyChangedMemberFirst">
          <controlPr defaultSize="0" autoFill="0" autoLine="0" autoPict="0">
            <anchor moveWithCells="1">
              <from>
                <xdr:col>2</xdr:col>
                <xdr:colOff>133350</xdr:colOff>
                <xdr:row>67</xdr:row>
                <xdr:rowOff>9525</xdr:rowOff>
              </from>
              <to>
                <xdr:col>2</xdr:col>
                <xdr:colOff>1038225</xdr:colOff>
                <xdr:row>69</xdr:row>
                <xdr:rowOff>47625</xdr:rowOff>
              </to>
            </anchor>
          </controlPr>
        </control>
      </mc:Choice>
    </mc:AlternateContent>
    <mc:AlternateContent xmlns:mc="http://schemas.openxmlformats.org/markup-compatibility/2006">
      <mc:Choice Requires="x14">
        <control shapeId="22564" r:id="rId45" name="cbApplySpecificMemberFirst">
          <controlPr defaultSize="0" autoFill="0" autoLine="0" autoPict="0">
            <anchor moveWithCells="1">
              <from>
                <xdr:col>2</xdr:col>
                <xdr:colOff>133350</xdr:colOff>
                <xdr:row>71</xdr:row>
                <xdr:rowOff>0</xdr:rowOff>
              </from>
              <to>
                <xdr:col>2</xdr:col>
                <xdr:colOff>1038225</xdr:colOff>
                <xdr:row>72</xdr:row>
                <xdr:rowOff>9525</xdr:rowOff>
              </to>
            </anchor>
          </controlPr>
        </control>
      </mc:Choice>
    </mc:AlternateContent>
    <mc:AlternateContent xmlns:mc="http://schemas.openxmlformats.org/markup-compatibility/2006">
      <mc:Choice Requires="x14">
        <control shapeId="22565" r:id="rId46" name="AddMemberFirst">
          <controlPr defaultSize="0" print="0" autoFill="0" autoPict="0" macro="_xll.FPMXLClient.TechnicalCategory.ButtonActionInEPMClientFormattingSheet">
            <anchor moveWithCells="1" sizeWithCells="1">
              <from>
                <xdr:col>3</xdr:col>
                <xdr:colOff>47625</xdr:colOff>
                <xdr:row>72</xdr:row>
                <xdr:rowOff>19050</xdr:rowOff>
              </from>
              <to>
                <xdr:col>3</xdr:col>
                <xdr:colOff>4400550</xdr:colOff>
                <xdr:row>73</xdr:row>
                <xdr:rowOff>0</xdr:rowOff>
              </to>
            </anchor>
          </controlPr>
        </control>
      </mc:Choice>
    </mc:AlternateContent>
    <mc:AlternateContent xmlns:mc="http://schemas.openxmlformats.org/markup-compatibility/2006">
      <mc:Choice Requires="x14">
        <control shapeId="22566" r:id="rId47" name="cbApplyCustomMemberDefaultSecond">
          <controlPr defaultSize="0" autoFill="0" autoLine="0" autoPict="0">
            <anchor moveWithCells="1">
              <from>
                <xdr:col>2</xdr:col>
                <xdr:colOff>133350</xdr:colOff>
                <xdr:row>76</xdr:row>
                <xdr:rowOff>0</xdr:rowOff>
              </from>
              <to>
                <xdr:col>2</xdr:col>
                <xdr:colOff>1038225</xdr:colOff>
                <xdr:row>78</xdr:row>
                <xdr:rowOff>38100</xdr:rowOff>
              </to>
            </anchor>
          </controlPr>
        </control>
      </mc:Choice>
    </mc:AlternateContent>
    <mc:AlternateContent xmlns:mc="http://schemas.openxmlformats.org/markup-compatibility/2006">
      <mc:Choice Requires="x14">
        <control shapeId="22567" r:id="rId48" name="cbApplyCalculatedMemberSecond">
          <controlPr defaultSize="0" autoFill="0" autoLine="0" autoPict="0">
            <anchor moveWithCells="1">
              <from>
                <xdr:col>2</xdr:col>
                <xdr:colOff>133350</xdr:colOff>
                <xdr:row>79</xdr:row>
                <xdr:rowOff>0</xdr:rowOff>
              </from>
              <to>
                <xdr:col>2</xdr:col>
                <xdr:colOff>1038225</xdr:colOff>
                <xdr:row>81</xdr:row>
                <xdr:rowOff>38100</xdr:rowOff>
              </to>
            </anchor>
          </controlPr>
        </control>
      </mc:Choice>
    </mc:AlternateContent>
    <mc:AlternateContent xmlns:mc="http://schemas.openxmlformats.org/markup-compatibility/2006">
      <mc:Choice Requires="x14">
        <control shapeId="22568" r:id="rId49" name="cbApplyImputableMemberSecond">
          <controlPr defaultSize="0" autoFill="0" autoLine="0" autoPict="0">
            <anchor moveWithCells="1">
              <from>
                <xdr:col>2</xdr:col>
                <xdr:colOff>133350</xdr:colOff>
                <xdr:row>82</xdr:row>
                <xdr:rowOff>9525</xdr:rowOff>
              </from>
              <to>
                <xdr:col>2</xdr:col>
                <xdr:colOff>1038225</xdr:colOff>
                <xdr:row>84</xdr:row>
                <xdr:rowOff>47625</xdr:rowOff>
              </to>
            </anchor>
          </controlPr>
        </control>
      </mc:Choice>
    </mc:AlternateContent>
    <mc:AlternateContent xmlns:mc="http://schemas.openxmlformats.org/markup-compatibility/2006">
      <mc:Choice Requires="x14">
        <control shapeId="22569" r:id="rId50" name="cbApplyLocalMemberSecond">
          <controlPr defaultSize="0" autoFill="0" autoLine="0" autoPict="0">
            <anchor moveWithCells="1">
              <from>
                <xdr:col>2</xdr:col>
                <xdr:colOff>133350</xdr:colOff>
                <xdr:row>85</xdr:row>
                <xdr:rowOff>9525</xdr:rowOff>
              </from>
              <to>
                <xdr:col>2</xdr:col>
                <xdr:colOff>1038225</xdr:colOff>
                <xdr:row>87</xdr:row>
                <xdr:rowOff>47625</xdr:rowOff>
              </to>
            </anchor>
          </controlPr>
        </control>
      </mc:Choice>
    </mc:AlternateContent>
    <mc:AlternateContent xmlns:mc="http://schemas.openxmlformats.org/markup-compatibility/2006">
      <mc:Choice Requires="x14">
        <control shapeId="22570" r:id="rId51" name="cbApplyChangedMemberSecond">
          <controlPr defaultSize="0" autoFill="0" autoLine="0" autoPict="0">
            <anchor moveWithCells="1">
              <from>
                <xdr:col>2</xdr:col>
                <xdr:colOff>133350</xdr:colOff>
                <xdr:row>88</xdr:row>
                <xdr:rowOff>9525</xdr:rowOff>
              </from>
              <to>
                <xdr:col>2</xdr:col>
                <xdr:colOff>1038225</xdr:colOff>
                <xdr:row>90</xdr:row>
                <xdr:rowOff>47625</xdr:rowOff>
              </to>
            </anchor>
          </controlPr>
        </control>
      </mc:Choice>
    </mc:AlternateContent>
    <mc:AlternateContent xmlns:mc="http://schemas.openxmlformats.org/markup-compatibility/2006">
      <mc:Choice Requires="x14">
        <control shapeId="22571" r:id="rId52" name="cbApplySpecificMemberSecond">
          <controlPr defaultSize="0" autoFill="0" autoLine="0" autoPict="0">
            <anchor moveWithCells="1">
              <from>
                <xdr:col>2</xdr:col>
                <xdr:colOff>133350</xdr:colOff>
                <xdr:row>92</xdr:row>
                <xdr:rowOff>0</xdr:rowOff>
              </from>
              <to>
                <xdr:col>2</xdr:col>
                <xdr:colOff>1038225</xdr:colOff>
                <xdr:row>93</xdr:row>
                <xdr:rowOff>9525</xdr:rowOff>
              </to>
            </anchor>
          </controlPr>
        </control>
      </mc:Choice>
    </mc:AlternateContent>
    <mc:AlternateContent xmlns:mc="http://schemas.openxmlformats.org/markup-compatibility/2006">
      <mc:Choice Requires="x14">
        <control shapeId="22572" r:id="rId53" name="AddMemberSecond">
          <controlPr defaultSize="0" print="0" autoFill="0" autoPict="0" macro="_xll.FPMXLClient.TechnicalCategory.ButtonActionInEPMClientFormattingSheet">
            <anchor moveWithCells="1" sizeWithCells="1">
              <from>
                <xdr:col>3</xdr:col>
                <xdr:colOff>47625</xdr:colOff>
                <xdr:row>93</xdr:row>
                <xdr:rowOff>38100</xdr:rowOff>
              </from>
              <to>
                <xdr:col>3</xdr:col>
                <xdr:colOff>4400550</xdr:colOff>
                <xdr:row>94</xdr:row>
                <xdr:rowOff>0</xdr:rowOff>
              </to>
            </anchor>
          </controlPr>
        </control>
      </mc:Choice>
    </mc:AlternateContent>
    <mc:AlternateContent xmlns:mc="http://schemas.openxmlformats.org/markup-compatibility/2006">
      <mc:Choice Requires="x14">
        <control shapeId="22574" r:id="rId54" name="Group Box 46">
          <controlPr defaultSize="0" autoPict="0">
            <anchor moveWithCells="1">
              <from>
                <xdr:col>1</xdr:col>
                <xdr:colOff>0</xdr:colOff>
                <xdr:row>98</xdr:row>
                <xdr:rowOff>19050</xdr:rowOff>
              </from>
              <to>
                <xdr:col>11</xdr:col>
                <xdr:colOff>2476500</xdr:colOff>
                <xdr:row>99</xdr:row>
                <xdr:rowOff>19050</xdr:rowOff>
              </to>
            </anchor>
          </controlPr>
        </control>
      </mc:Choice>
    </mc:AlternateContent>
    <mc:AlternateContent xmlns:mc="http://schemas.openxmlformats.org/markup-compatibility/2006">
      <mc:Choice Requires="x14">
        <control shapeId="22575" r:id="rId55" name="obOddEvenRowFirst">
          <controlPr defaultSize="0" autoFill="0" autoLine="0" autoPict="0" macro="_xll.FPMXLClient.TechnicalCategory.ButtonActionInEPMClientFormattingSheet">
            <anchor moveWithCells="1">
              <from>
                <xdr:col>3</xdr:col>
                <xdr:colOff>476250</xdr:colOff>
                <xdr:row>98</xdr:row>
                <xdr:rowOff>76200</xdr:rowOff>
              </from>
              <to>
                <xdr:col>3</xdr:col>
                <xdr:colOff>2676525</xdr:colOff>
                <xdr:row>98</xdr:row>
                <xdr:rowOff>304800</xdr:rowOff>
              </to>
            </anchor>
          </controlPr>
        </control>
      </mc:Choice>
    </mc:AlternateContent>
    <mc:AlternateContent xmlns:mc="http://schemas.openxmlformats.org/markup-compatibility/2006">
      <mc:Choice Requires="x14">
        <control shapeId="22576" r:id="rId56" name="obOddEvenColumnFirst">
          <controlPr defaultSize="0" autoFill="0" autoLine="0" autoPict="0" macro="_xll.FPMXLClient.TechnicalCategory.ButtonActionInEPMClientFormattingSheet">
            <anchor moveWithCells="1">
              <from>
                <xdr:col>1</xdr:col>
                <xdr:colOff>209550</xdr:colOff>
                <xdr:row>98</xdr:row>
                <xdr:rowOff>76200</xdr:rowOff>
              </from>
              <to>
                <xdr:col>3</xdr:col>
                <xdr:colOff>447675</xdr:colOff>
                <xdr:row>98</xdr:row>
                <xdr:rowOff>304800</xdr:rowOff>
              </to>
            </anchor>
          </controlPr>
        </control>
      </mc:Choice>
    </mc:AlternateContent>
    <mc:AlternateContent xmlns:mc="http://schemas.openxmlformats.org/markup-compatibility/2006">
      <mc:Choice Requires="x14">
        <control shapeId="22577" r:id="rId57" name="cbUseOddFirst">
          <controlPr defaultSize="0" autoFill="0" autoLine="0" autoPict="0">
            <anchor moveWithCells="1">
              <from>
                <xdr:col>2</xdr:col>
                <xdr:colOff>133350</xdr:colOff>
                <xdr:row>101</xdr:row>
                <xdr:rowOff>19050</xdr:rowOff>
              </from>
              <to>
                <xdr:col>2</xdr:col>
                <xdr:colOff>1038225</xdr:colOff>
                <xdr:row>104</xdr:row>
                <xdr:rowOff>0</xdr:rowOff>
              </to>
            </anchor>
          </controlPr>
        </control>
      </mc:Choice>
    </mc:AlternateContent>
    <mc:AlternateContent xmlns:mc="http://schemas.openxmlformats.org/markup-compatibility/2006">
      <mc:Choice Requires="x14">
        <control shapeId="22578" r:id="rId58" name="cbUseEvenFirst">
          <controlPr defaultSize="0" autoFill="0" autoLine="0" autoPict="0">
            <anchor moveWithCells="1">
              <from>
                <xdr:col>2</xdr:col>
                <xdr:colOff>133350</xdr:colOff>
                <xdr:row>104</xdr:row>
                <xdr:rowOff>19050</xdr:rowOff>
              </from>
              <to>
                <xdr:col>2</xdr:col>
                <xdr:colOff>1038225</xdr:colOff>
                <xdr:row>107</xdr:row>
                <xdr:rowOff>0</xdr:rowOff>
              </to>
            </anchor>
          </controlPr>
        </control>
      </mc:Choice>
    </mc:AlternateContent>
    <mc:AlternateContent xmlns:mc="http://schemas.openxmlformats.org/markup-compatibility/2006">
      <mc:Choice Requires="x14">
        <control shapeId="22579" r:id="rId59" name="cbUseOddSecond">
          <controlPr defaultSize="0" autoFill="0" autoLine="0" autoPict="0">
            <anchor moveWithCells="1">
              <from>
                <xdr:col>2</xdr:col>
                <xdr:colOff>133350</xdr:colOff>
                <xdr:row>109</xdr:row>
                <xdr:rowOff>38100</xdr:rowOff>
              </from>
              <to>
                <xdr:col>2</xdr:col>
                <xdr:colOff>1038225</xdr:colOff>
                <xdr:row>112</xdr:row>
                <xdr:rowOff>9525</xdr:rowOff>
              </to>
            </anchor>
          </controlPr>
        </control>
      </mc:Choice>
    </mc:AlternateContent>
    <mc:AlternateContent xmlns:mc="http://schemas.openxmlformats.org/markup-compatibility/2006">
      <mc:Choice Requires="x14">
        <control shapeId="22580" r:id="rId60" name="cbUseEvenSecond">
          <controlPr defaultSize="0" autoFill="0" autoLine="0" autoPict="0">
            <anchor moveWithCells="1">
              <from>
                <xdr:col>2</xdr:col>
                <xdr:colOff>133350</xdr:colOff>
                <xdr:row>112</xdr:row>
                <xdr:rowOff>19050</xdr:rowOff>
              </from>
              <to>
                <xdr:col>2</xdr:col>
                <xdr:colOff>1038225</xdr:colOff>
                <xdr:row>115</xdr:row>
                <xdr:rowOff>0</xdr:rowOff>
              </to>
            </anchor>
          </controlPr>
        </control>
      </mc:Choice>
    </mc:AlternateContent>
    <mc:AlternateContent xmlns:mc="http://schemas.openxmlformats.org/markup-compatibility/2006">
      <mc:Choice Requires="x14">
        <control shapeId="22582" r:id="rId61" name="cbUseDefaultPageHeaderFormat">
          <controlPr defaultSize="0" autoFill="0" autoLine="0" autoPict="0">
            <anchor moveWithCells="1">
              <from>
                <xdr:col>2</xdr:col>
                <xdr:colOff>133350</xdr:colOff>
                <xdr:row>120</xdr:row>
                <xdr:rowOff>19050</xdr:rowOff>
              </from>
              <to>
                <xdr:col>2</xdr:col>
                <xdr:colOff>1038225</xdr:colOff>
                <xdr:row>123</xdr:row>
                <xdr:rowOff>0</xdr:rowOff>
              </to>
            </anchor>
          </controlPr>
        </control>
      </mc:Choice>
    </mc:AlternateContent>
    <mc:AlternateContent xmlns:mc="http://schemas.openxmlformats.org/markup-compatibility/2006">
      <mc:Choice Requires="x14">
        <control shapeId="22583" r:id="rId62" name="cbUseDimensionFormatting">
          <controlPr defaultSize="0" autoFill="0" autoLine="0" autoPict="0">
            <anchor moveWithCells="1">
              <from>
                <xdr:col>2</xdr:col>
                <xdr:colOff>133350</xdr:colOff>
                <xdr:row>123</xdr:row>
                <xdr:rowOff>38100</xdr:rowOff>
              </from>
              <to>
                <xdr:col>2</xdr:col>
                <xdr:colOff>1038225</xdr:colOff>
                <xdr:row>125</xdr:row>
                <xdr:rowOff>0</xdr:rowOff>
              </to>
            </anchor>
          </controlPr>
        </control>
      </mc:Choice>
    </mc:AlternateContent>
    <mc:AlternateContent xmlns:mc="http://schemas.openxmlformats.org/markup-compatibility/2006">
      <mc:Choice Requires="x14">
        <control shapeId="22584" r:id="rId63" name="AddDimension">
          <controlPr defaultSize="0" print="0" autoFill="0" autoPict="0" macro="_xll.FPMXLClient.TechnicalCategory.ButtonActionInEPMClientFormattingSheet">
            <anchor moveWithCells="1" sizeWithCells="1">
              <from>
                <xdr:col>3</xdr:col>
                <xdr:colOff>47625</xdr:colOff>
                <xdr:row>125</xdr:row>
                <xdr:rowOff>57150</xdr:rowOff>
              </from>
              <to>
                <xdr:col>3</xdr:col>
                <xdr:colOff>4400550</xdr:colOff>
                <xdr:row>126</xdr:row>
                <xdr:rowOff>19050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C95"/>
  <sheetViews>
    <sheetView zoomScale="70" zoomScaleNormal="70" zoomScaleSheetLayoutView="85" workbookViewId="0">
      <selection activeCell="A41" sqref="A41"/>
    </sheetView>
    <sheetView topLeftCell="C13" workbookViewId="1"/>
  </sheetViews>
  <sheetFormatPr baseColWidth="10" defaultColWidth="8.85546875" defaultRowHeight="16.5"/>
  <cols>
    <col min="1" max="1" width="115.7109375" style="102" customWidth="1"/>
    <col min="2" max="2" width="13.42578125" style="113" customWidth="1"/>
    <col min="3" max="3" width="1.85546875" style="114" customWidth="1"/>
    <col min="4" max="4" width="14.7109375" style="102" customWidth="1"/>
    <col min="5" max="5" width="1.85546875" style="114" customWidth="1"/>
    <col min="6" max="9" width="13.42578125" style="102" customWidth="1"/>
    <col min="10" max="16384" width="8.85546875" style="102"/>
  </cols>
  <sheetData>
    <row r="1" spans="1:29" s="95" customFormat="1" ht="20.25">
      <c r="A1" s="96"/>
      <c r="B1" s="96"/>
      <c r="C1" s="97"/>
      <c r="D1" s="98"/>
      <c r="E1" s="99"/>
      <c r="F1" s="98"/>
      <c r="G1" s="98"/>
      <c r="H1" s="98"/>
      <c r="I1" s="100" t="s">
        <v>1</v>
      </c>
      <c r="K1" s="101"/>
    </row>
    <row r="2" spans="1:29" ht="18" customHeight="1">
      <c r="A2" s="103"/>
      <c r="B2" s="103"/>
      <c r="C2" s="104"/>
      <c r="D2" s="105"/>
      <c r="E2" s="106"/>
      <c r="F2" s="105"/>
      <c r="G2" s="105"/>
      <c r="H2" s="105"/>
      <c r="I2" s="107" t="s">
        <v>68</v>
      </c>
      <c r="K2" s="111"/>
    </row>
    <row r="3" spans="1:29" ht="23.25" customHeight="1">
      <c r="A3" s="103"/>
      <c r="B3" s="103"/>
      <c r="C3" s="104"/>
      <c r="D3" s="105"/>
      <c r="E3" s="106"/>
      <c r="F3" s="105"/>
      <c r="G3" s="105"/>
      <c r="H3" s="105"/>
      <c r="I3" s="103"/>
      <c r="K3" s="111"/>
    </row>
    <row r="4" spans="1:29" ht="15" customHeight="1">
      <c r="A4" s="103"/>
      <c r="B4" s="103"/>
      <c r="C4" s="104"/>
      <c r="D4" s="105"/>
      <c r="E4" s="106"/>
      <c r="F4" s="105"/>
      <c r="G4" s="105"/>
      <c r="H4" s="105"/>
      <c r="I4" s="103"/>
      <c r="K4" s="111"/>
    </row>
    <row r="5" spans="1:29" ht="15" customHeight="1">
      <c r="D5" s="71" t="s">
        <v>56</v>
      </c>
    </row>
    <row r="6" spans="1:29" ht="17.25" customHeight="1" thickBot="1">
      <c r="A6" s="116" t="s">
        <v>48</v>
      </c>
      <c r="B6" s="118" t="s">
        <v>55</v>
      </c>
      <c r="C6" s="119"/>
      <c r="D6" s="75" t="s">
        <v>52</v>
      </c>
      <c r="E6" s="71"/>
      <c r="F6" s="75" t="s">
        <v>57</v>
      </c>
      <c r="G6" s="75" t="s">
        <v>58</v>
      </c>
      <c r="H6" s="75" t="s">
        <v>60</v>
      </c>
      <c r="I6" s="117" t="s">
        <v>59</v>
      </c>
    </row>
    <row r="7" spans="1:29" s="66" customFormat="1" ht="21" customHeight="1">
      <c r="A7" s="122" t="s">
        <v>86</v>
      </c>
      <c r="B7" s="76"/>
      <c r="C7" s="76"/>
      <c r="D7" s="82"/>
      <c r="E7" s="82"/>
      <c r="F7" s="82"/>
      <c r="G7" s="82"/>
      <c r="H7" s="82"/>
      <c r="I7" s="120"/>
      <c r="J7" s="102"/>
      <c r="K7" s="102"/>
      <c r="L7" s="102"/>
      <c r="M7" s="102"/>
      <c r="N7" s="102"/>
      <c r="O7" s="102"/>
      <c r="P7" s="102"/>
      <c r="Q7" s="102"/>
      <c r="R7" s="102"/>
      <c r="S7" s="102"/>
      <c r="T7" s="102"/>
      <c r="U7" s="102"/>
      <c r="V7" s="102"/>
      <c r="W7" s="102"/>
      <c r="X7" s="102"/>
      <c r="Y7" s="102"/>
      <c r="Z7" s="102"/>
      <c r="AA7" s="102"/>
      <c r="AB7" s="102"/>
      <c r="AC7" s="102"/>
    </row>
    <row r="8" spans="1:29" s="66" customFormat="1" ht="15.95" customHeight="1">
      <c r="A8" s="114" t="s">
        <v>241</v>
      </c>
      <c r="B8" s="579">
        <v>4964</v>
      </c>
      <c r="C8" s="469"/>
      <c r="D8" s="468">
        <v>20095</v>
      </c>
      <c r="E8" s="469"/>
      <c r="F8" s="468">
        <v>5152</v>
      </c>
      <c r="G8" s="468">
        <v>5054</v>
      </c>
      <c r="H8" s="468">
        <v>5078</v>
      </c>
      <c r="I8" s="468">
        <v>4811</v>
      </c>
      <c r="J8" s="102"/>
      <c r="K8" s="102"/>
      <c r="L8" s="102"/>
      <c r="M8" s="102"/>
      <c r="N8" s="102"/>
      <c r="O8" s="102"/>
      <c r="P8" s="102"/>
      <c r="Q8" s="102"/>
      <c r="R8" s="102"/>
      <c r="S8" s="102"/>
      <c r="T8" s="102"/>
      <c r="U8" s="102"/>
      <c r="V8" s="102"/>
      <c r="W8" s="102"/>
      <c r="X8" s="102"/>
      <c r="Y8" s="102"/>
      <c r="Z8" s="102"/>
      <c r="AA8" s="102"/>
      <c r="AB8" s="102"/>
      <c r="AC8" s="102"/>
    </row>
    <row r="9" spans="1:29" s="66" customFormat="1" ht="15.95" customHeight="1">
      <c r="A9" s="114" t="s">
        <v>242</v>
      </c>
      <c r="B9" s="655">
        <v>626</v>
      </c>
      <c r="C9" s="567"/>
      <c r="D9" s="656">
        <v>2662</v>
      </c>
      <c r="E9" s="567"/>
      <c r="F9" s="574">
        <v>884</v>
      </c>
      <c r="G9" s="574">
        <v>643</v>
      </c>
      <c r="H9" s="574">
        <v>610</v>
      </c>
      <c r="I9" s="574">
        <v>525</v>
      </c>
      <c r="J9" s="102"/>
      <c r="K9" s="102"/>
      <c r="L9" s="102"/>
      <c r="M9" s="102"/>
      <c r="N9" s="102"/>
      <c r="O9" s="102"/>
      <c r="P9" s="102"/>
      <c r="Q9" s="102"/>
      <c r="R9" s="102"/>
      <c r="S9" s="102"/>
      <c r="T9" s="102"/>
      <c r="U9" s="102"/>
      <c r="V9" s="102"/>
      <c r="W9" s="102"/>
      <c r="X9" s="102"/>
      <c r="Y9" s="102"/>
      <c r="Z9" s="102"/>
      <c r="AA9" s="102"/>
      <c r="AB9" s="102"/>
      <c r="AC9" s="102"/>
    </row>
    <row r="10" spans="1:29" s="66" customFormat="1" ht="15.95" customHeight="1">
      <c r="A10" s="439" t="s">
        <v>205</v>
      </c>
      <c r="B10" s="579">
        <v>5590</v>
      </c>
      <c r="C10" s="567"/>
      <c r="D10" s="468">
        <v>22757</v>
      </c>
      <c r="E10" s="567"/>
      <c r="F10" s="468">
        <v>6036</v>
      </c>
      <c r="G10" s="468">
        <v>5697</v>
      </c>
      <c r="H10" s="468">
        <v>5688</v>
      </c>
      <c r="I10" s="468">
        <v>5336</v>
      </c>
      <c r="J10" s="102"/>
      <c r="K10" s="102"/>
      <c r="L10" s="102"/>
      <c r="M10" s="102"/>
      <c r="N10" s="102"/>
      <c r="O10" s="102"/>
      <c r="P10" s="102"/>
      <c r="Q10" s="102"/>
      <c r="R10" s="102"/>
      <c r="S10" s="102"/>
      <c r="T10" s="102"/>
      <c r="U10" s="102"/>
      <c r="V10" s="102"/>
      <c r="W10" s="102"/>
      <c r="X10" s="102"/>
      <c r="Y10" s="102"/>
      <c r="Z10" s="102"/>
      <c r="AA10" s="102"/>
      <c r="AB10" s="102"/>
      <c r="AC10" s="102"/>
    </row>
    <row r="11" spans="1:29" ht="15.95" customHeight="1">
      <c r="A11" s="438" t="s">
        <v>83</v>
      </c>
      <c r="B11" s="579">
        <v>-3263</v>
      </c>
      <c r="C11" s="567"/>
      <c r="D11" s="468">
        <v>-13233</v>
      </c>
      <c r="E11" s="567"/>
      <c r="F11" s="468">
        <v>-3643</v>
      </c>
      <c r="G11" s="468">
        <v>-3228</v>
      </c>
      <c r="H11" s="468">
        <v>-3242</v>
      </c>
      <c r="I11" s="468">
        <v>-3120</v>
      </c>
    </row>
    <row r="12" spans="1:29" ht="15.95" customHeight="1">
      <c r="A12" s="438" t="s">
        <v>243</v>
      </c>
      <c r="B12" s="655">
        <v>-73</v>
      </c>
      <c r="C12" s="567"/>
      <c r="D12" s="574">
        <v>-242</v>
      </c>
      <c r="E12" s="567"/>
      <c r="F12" s="574">
        <v>-64</v>
      </c>
      <c r="G12" s="574">
        <v>-64</v>
      </c>
      <c r="H12" s="574">
        <v>-64</v>
      </c>
      <c r="I12" s="574">
        <v>-50</v>
      </c>
    </row>
    <row r="13" spans="1:29" ht="15.95" customHeight="1">
      <c r="A13" s="439" t="s">
        <v>77</v>
      </c>
      <c r="B13" s="579">
        <v>2254</v>
      </c>
      <c r="C13" s="567"/>
      <c r="D13" s="468">
        <v>9282</v>
      </c>
      <c r="E13" s="567"/>
      <c r="F13" s="468">
        <v>2329</v>
      </c>
      <c r="G13" s="468">
        <v>2405</v>
      </c>
      <c r="H13" s="468">
        <v>2382</v>
      </c>
      <c r="I13" s="468">
        <v>2166</v>
      </c>
    </row>
    <row r="14" spans="1:29" ht="15.95" customHeight="1">
      <c r="A14" s="540" t="s">
        <v>206</v>
      </c>
      <c r="B14" s="654">
        <v>0.40322003577817533</v>
      </c>
      <c r="C14" s="641"/>
      <c r="D14" s="640">
        <v>0.40787450015379884</v>
      </c>
      <c r="E14" s="641"/>
      <c r="F14" s="640">
        <v>0.3858515573227303</v>
      </c>
      <c r="G14" s="640">
        <v>0.42215200982973494</v>
      </c>
      <c r="H14" s="640">
        <v>0.41877637130801687</v>
      </c>
      <c r="I14" s="640">
        <v>0.40592203898050977</v>
      </c>
    </row>
    <row r="15" spans="1:29" ht="15.95" customHeight="1">
      <c r="A15" s="438" t="s">
        <v>123</v>
      </c>
      <c r="B15" s="577">
        <v>0</v>
      </c>
      <c r="C15" s="567"/>
      <c r="D15" s="469">
        <v>-190</v>
      </c>
      <c r="E15" s="567"/>
      <c r="F15" s="469">
        <v>-47</v>
      </c>
      <c r="G15" s="469">
        <v>-23</v>
      </c>
      <c r="H15" s="469">
        <v>-36</v>
      </c>
      <c r="I15" s="469">
        <v>-84</v>
      </c>
    </row>
    <row r="16" spans="1:29" ht="15.95" customHeight="1">
      <c r="A16" s="438" t="s">
        <v>244</v>
      </c>
      <c r="B16" s="577">
        <v>-780</v>
      </c>
      <c r="C16" s="567"/>
      <c r="D16" s="468">
        <v>-3034</v>
      </c>
      <c r="E16" s="567"/>
      <c r="F16" s="469">
        <v>-783</v>
      </c>
      <c r="G16" s="469">
        <v>-760</v>
      </c>
      <c r="H16" s="469">
        <v>-767</v>
      </c>
      <c r="I16" s="469">
        <v>-724</v>
      </c>
    </row>
    <row r="17" spans="1:9" ht="15.95" customHeight="1">
      <c r="A17" s="438" t="s">
        <v>245</v>
      </c>
      <c r="B17" s="577">
        <v>-212</v>
      </c>
      <c r="C17" s="567"/>
      <c r="D17" s="469">
        <v>-810</v>
      </c>
      <c r="E17" s="567"/>
      <c r="F17" s="469">
        <v>-208</v>
      </c>
      <c r="G17" s="469">
        <v>-207</v>
      </c>
      <c r="H17" s="469">
        <v>-210</v>
      </c>
      <c r="I17" s="469">
        <v>-185</v>
      </c>
    </row>
    <row r="18" spans="1:9" ht="15.95" customHeight="1">
      <c r="A18" s="438" t="s">
        <v>246</v>
      </c>
      <c r="B18" s="577"/>
      <c r="C18" s="567"/>
      <c r="D18" s="469"/>
      <c r="E18" s="567"/>
      <c r="F18" s="469"/>
      <c r="G18" s="469"/>
      <c r="H18" s="469"/>
      <c r="I18" s="469"/>
    </row>
    <row r="19" spans="1:9" ht="15.95" customHeight="1">
      <c r="A19" s="484" t="s">
        <v>247</v>
      </c>
      <c r="B19" s="577">
        <v>-240</v>
      </c>
      <c r="C19" s="567"/>
      <c r="D19" s="469">
        <v>-955</v>
      </c>
      <c r="E19" s="567"/>
      <c r="F19" s="469">
        <v>-241</v>
      </c>
      <c r="G19" s="469">
        <v>-242</v>
      </c>
      <c r="H19" s="469">
        <v>-238</v>
      </c>
      <c r="I19" s="469">
        <v>-234</v>
      </c>
    </row>
    <row r="20" spans="1:9" ht="15.95" customHeight="1">
      <c r="A20" s="484" t="s">
        <v>248</v>
      </c>
      <c r="B20" s="577">
        <v>-17</v>
      </c>
      <c r="C20" s="567"/>
      <c r="D20" s="469">
        <v>-72</v>
      </c>
      <c r="E20" s="567"/>
      <c r="F20" s="469">
        <v>-18</v>
      </c>
      <c r="G20" s="469">
        <v>-18</v>
      </c>
      <c r="H20" s="469">
        <v>-18</v>
      </c>
      <c r="I20" s="469">
        <v>-18</v>
      </c>
    </row>
    <row r="21" spans="1:9" ht="15.95" customHeight="1">
      <c r="A21" s="438" t="s">
        <v>249</v>
      </c>
      <c r="B21" s="577">
        <v>-61</v>
      </c>
      <c r="C21" s="567"/>
      <c r="D21" s="469">
        <v>-102</v>
      </c>
      <c r="E21" s="567"/>
      <c r="F21" s="469">
        <v>-62</v>
      </c>
      <c r="G21" s="469">
        <v>-56</v>
      </c>
      <c r="H21" s="469">
        <v>-1</v>
      </c>
      <c r="I21" s="469">
        <v>17</v>
      </c>
    </row>
    <row r="22" spans="1:9" ht="15.95" customHeight="1">
      <c r="A22" s="438" t="s">
        <v>250</v>
      </c>
      <c r="B22" s="655">
        <v>-235</v>
      </c>
      <c r="C22" s="567"/>
      <c r="D22" s="656">
        <v>-1069</v>
      </c>
      <c r="E22" s="567"/>
      <c r="F22" s="574">
        <v>-272</v>
      </c>
      <c r="G22" s="574">
        <v>-249</v>
      </c>
      <c r="H22" s="574">
        <v>-298</v>
      </c>
      <c r="I22" s="574">
        <v>-250</v>
      </c>
    </row>
    <row r="23" spans="1:9" ht="15.95" customHeight="1" thickBot="1">
      <c r="A23" s="84" t="s">
        <v>251</v>
      </c>
      <c r="B23" s="646">
        <v>709</v>
      </c>
      <c r="C23" s="567"/>
      <c r="D23" s="643">
        <v>3050</v>
      </c>
      <c r="E23" s="567"/>
      <c r="F23" s="623">
        <v>698</v>
      </c>
      <c r="G23" s="623">
        <v>850</v>
      </c>
      <c r="H23" s="623">
        <v>814</v>
      </c>
      <c r="I23" s="623">
        <v>688</v>
      </c>
    </row>
    <row r="24" spans="1:9" ht="15.95" customHeight="1">
      <c r="A24" s="439" t="s">
        <v>237</v>
      </c>
      <c r="B24" s="577"/>
      <c r="C24" s="567"/>
      <c r="D24" s="469"/>
      <c r="E24" s="567"/>
      <c r="F24" s="469"/>
      <c r="G24" s="469"/>
      <c r="H24" s="469"/>
      <c r="I24" s="469"/>
    </row>
    <row r="25" spans="1:9" ht="15" customHeight="1">
      <c r="A25" s="484" t="s">
        <v>238</v>
      </c>
      <c r="B25" s="577">
        <v>661</v>
      </c>
      <c r="C25" s="567"/>
      <c r="D25" s="468">
        <v>2866</v>
      </c>
      <c r="E25" s="567"/>
      <c r="F25" s="469">
        <v>656</v>
      </c>
      <c r="G25" s="469">
        <v>803</v>
      </c>
      <c r="H25" s="469">
        <v>765</v>
      </c>
      <c r="I25" s="469">
        <v>642</v>
      </c>
    </row>
    <row r="26" spans="1:9">
      <c r="A26" s="484" t="s">
        <v>239</v>
      </c>
      <c r="B26" s="577">
        <v>36</v>
      </c>
      <c r="C26" s="567"/>
      <c r="D26" s="469">
        <v>128</v>
      </c>
      <c r="E26" s="567"/>
      <c r="F26" s="469">
        <v>34</v>
      </c>
      <c r="G26" s="469">
        <v>31</v>
      </c>
      <c r="H26" s="469">
        <v>32</v>
      </c>
      <c r="I26" s="469">
        <v>31</v>
      </c>
    </row>
    <row r="27" spans="1:9">
      <c r="A27" s="484" t="s">
        <v>240</v>
      </c>
      <c r="B27" s="655">
        <v>12</v>
      </c>
      <c r="C27" s="567"/>
      <c r="D27" s="574">
        <v>56</v>
      </c>
      <c r="E27" s="567"/>
      <c r="F27" s="574">
        <v>8</v>
      </c>
      <c r="G27" s="574">
        <v>16</v>
      </c>
      <c r="H27" s="574">
        <v>17</v>
      </c>
      <c r="I27" s="574">
        <v>15</v>
      </c>
    </row>
    <row r="28" spans="1:9" ht="17.25" thickBot="1">
      <c r="A28" s="539" t="s">
        <v>122</v>
      </c>
      <c r="B28" s="646">
        <v>709</v>
      </c>
      <c r="C28" s="567"/>
      <c r="D28" s="643">
        <v>3050</v>
      </c>
      <c r="E28" s="567"/>
      <c r="F28" s="623">
        <v>698</v>
      </c>
      <c r="G28" s="623">
        <v>850</v>
      </c>
      <c r="H28" s="623">
        <v>814</v>
      </c>
      <c r="I28" s="623">
        <v>688</v>
      </c>
    </row>
    <row r="29" spans="1:9">
      <c r="A29" s="122"/>
      <c r="B29" s="647"/>
      <c r="C29" s="567"/>
      <c r="D29" s="547"/>
      <c r="E29" s="567"/>
      <c r="F29" s="547"/>
      <c r="G29" s="547"/>
      <c r="H29" s="547"/>
      <c r="I29" s="547"/>
    </row>
    <row r="30" spans="1:9" ht="15" customHeight="1">
      <c r="A30" s="438" t="s">
        <v>232</v>
      </c>
      <c r="B30" s="648">
        <v>0.73428127082870465</v>
      </c>
      <c r="C30" s="567"/>
      <c r="D30" s="548">
        <v>3.2047411383204745</v>
      </c>
      <c r="E30" s="567"/>
      <c r="F30" s="548">
        <v>0.71840328669775699</v>
      </c>
      <c r="G30" s="548">
        <v>0.90182585517547764</v>
      </c>
      <c r="H30" s="548">
        <v>0.84990556604821688</v>
      </c>
      <c r="I30" s="548">
        <v>0.73312778348749563</v>
      </c>
    </row>
    <row r="31" spans="1:9" ht="15" customHeight="1">
      <c r="A31" s="438" t="s">
        <v>233</v>
      </c>
      <c r="B31" s="648">
        <v>0.73395514101709969</v>
      </c>
      <c r="C31" s="567"/>
      <c r="D31" s="548">
        <v>3.2025924684322273</v>
      </c>
      <c r="E31" s="567"/>
      <c r="F31" s="548">
        <v>0.71775682272021302</v>
      </c>
      <c r="G31" s="548">
        <v>0.90113305959382972</v>
      </c>
      <c r="H31" s="548">
        <v>0.84905660377358494</v>
      </c>
      <c r="I31" s="548">
        <v>0.73237508555783704</v>
      </c>
    </row>
    <row r="32" spans="1:9" ht="9.75" customHeight="1">
      <c r="A32" s="126"/>
      <c r="B32" s="648"/>
      <c r="C32" s="567"/>
      <c r="D32" s="548"/>
      <c r="E32" s="567"/>
      <c r="F32" s="548"/>
      <c r="G32" s="548"/>
      <c r="H32" s="548"/>
      <c r="I32" s="548"/>
    </row>
    <row r="33" spans="1:29" ht="15" customHeight="1">
      <c r="A33" s="113" t="s">
        <v>234</v>
      </c>
      <c r="B33" s="649">
        <v>0.755</v>
      </c>
      <c r="C33" s="567"/>
      <c r="D33" s="549">
        <v>2.87</v>
      </c>
      <c r="E33" s="567"/>
      <c r="F33" s="549">
        <v>0.71750000000000003</v>
      </c>
      <c r="G33" s="549">
        <v>0.71750000000000003</v>
      </c>
      <c r="H33" s="549">
        <v>0.71750000000000003</v>
      </c>
      <c r="I33" s="549">
        <v>0.71750000000000003</v>
      </c>
    </row>
    <row r="34" spans="1:29" ht="8.25" customHeight="1">
      <c r="A34" s="113"/>
      <c r="B34" s="649"/>
      <c r="C34" s="567"/>
      <c r="D34" s="549"/>
      <c r="E34" s="567"/>
      <c r="F34" s="549"/>
      <c r="G34" s="549"/>
      <c r="H34" s="549"/>
      <c r="I34" s="549"/>
    </row>
    <row r="35" spans="1:29">
      <c r="A35" s="439" t="s">
        <v>235</v>
      </c>
      <c r="B35" s="650">
        <v>900.2</v>
      </c>
      <c r="C35" s="567"/>
      <c r="D35" s="471">
        <v>894.3</v>
      </c>
      <c r="E35" s="567"/>
      <c r="F35" s="471">
        <v>900.6</v>
      </c>
      <c r="G35" s="471">
        <v>900.4</v>
      </c>
      <c r="H35" s="471">
        <v>900.1</v>
      </c>
      <c r="I35" s="471">
        <v>875.7</v>
      </c>
    </row>
    <row r="36" spans="1:29">
      <c r="A36" s="439" t="s">
        <v>236</v>
      </c>
      <c r="B36" s="650">
        <v>900.6</v>
      </c>
      <c r="C36" s="567"/>
      <c r="D36" s="471">
        <v>894.9</v>
      </c>
      <c r="E36" s="567"/>
      <c r="F36" s="471">
        <v>901.4</v>
      </c>
      <c r="G36" s="471">
        <v>901.1</v>
      </c>
      <c r="H36" s="471">
        <v>901</v>
      </c>
      <c r="I36" s="471">
        <v>876.6</v>
      </c>
    </row>
    <row r="37" spans="1:29" ht="17.25" thickBot="1">
      <c r="A37" s="539" t="s">
        <v>101</v>
      </c>
      <c r="B37" s="651">
        <v>898</v>
      </c>
      <c r="C37" s="567"/>
      <c r="D37" s="644">
        <v>901</v>
      </c>
      <c r="E37" s="567"/>
      <c r="F37" s="644">
        <v>901</v>
      </c>
      <c r="G37" s="644">
        <v>900.4</v>
      </c>
      <c r="H37" s="644">
        <v>900.4</v>
      </c>
      <c r="I37" s="644">
        <v>899.5</v>
      </c>
      <c r="J37" s="113"/>
      <c r="K37" s="113"/>
      <c r="L37" s="113"/>
      <c r="M37" s="113"/>
      <c r="N37" s="113"/>
      <c r="O37" s="113"/>
      <c r="P37" s="113"/>
      <c r="Q37" s="113"/>
      <c r="R37" s="113"/>
      <c r="S37" s="113"/>
      <c r="T37" s="113"/>
      <c r="U37" s="113"/>
      <c r="V37" s="113"/>
      <c r="W37" s="113"/>
      <c r="X37" s="113"/>
      <c r="Y37" s="113"/>
      <c r="Z37" s="113"/>
      <c r="AA37" s="113"/>
      <c r="AB37" s="113"/>
      <c r="AC37" s="113"/>
    </row>
    <row r="38" spans="1:29" ht="15" customHeight="1">
      <c r="A38" s="122"/>
      <c r="B38" s="650"/>
      <c r="C38" s="567"/>
      <c r="D38" s="471"/>
      <c r="E38" s="567"/>
      <c r="F38" s="471"/>
      <c r="G38" s="471"/>
      <c r="H38" s="471"/>
      <c r="I38" s="471"/>
      <c r="J38" s="113"/>
      <c r="K38" s="113"/>
      <c r="L38" s="113"/>
      <c r="M38" s="113"/>
      <c r="N38" s="113"/>
      <c r="O38" s="113"/>
      <c r="P38" s="113"/>
      <c r="Q38" s="113"/>
      <c r="R38" s="113"/>
      <c r="S38" s="113"/>
      <c r="T38" s="113"/>
      <c r="U38" s="113"/>
      <c r="V38" s="113"/>
      <c r="W38" s="113"/>
      <c r="X38" s="113"/>
      <c r="Y38" s="113"/>
      <c r="Z38" s="113"/>
      <c r="AA38" s="113"/>
      <c r="AB38" s="113"/>
      <c r="AC38" s="113"/>
    </row>
    <row r="39" spans="1:29" ht="15" customHeight="1" thickBot="1">
      <c r="A39" s="538" t="s">
        <v>225</v>
      </c>
      <c r="B39" s="651"/>
      <c r="C39" s="567"/>
      <c r="D39" s="644"/>
      <c r="E39" s="567"/>
      <c r="F39" s="644"/>
      <c r="G39" s="644"/>
      <c r="H39" s="644"/>
      <c r="I39" s="644"/>
      <c r="J39" s="127"/>
      <c r="K39" s="127"/>
      <c r="L39" s="127"/>
      <c r="M39" s="127"/>
      <c r="N39" s="127"/>
      <c r="O39" s="127"/>
      <c r="P39" s="127"/>
      <c r="Q39" s="127"/>
      <c r="R39" s="127"/>
      <c r="S39" s="127"/>
      <c r="T39" s="127"/>
      <c r="U39" s="127"/>
      <c r="V39" s="127"/>
      <c r="W39" s="127"/>
      <c r="X39" s="127"/>
      <c r="Y39" s="127"/>
      <c r="Z39" s="127"/>
      <c r="AA39" s="127"/>
      <c r="AB39" s="127"/>
      <c r="AC39" s="127"/>
    </row>
    <row r="40" spans="1:29" ht="15.95" customHeight="1">
      <c r="A40" s="439" t="s">
        <v>226</v>
      </c>
      <c r="B40" s="577">
        <v>661</v>
      </c>
      <c r="C40" s="567"/>
      <c r="D40" s="468">
        <v>2866</v>
      </c>
      <c r="E40" s="567"/>
      <c r="F40" s="469">
        <v>656</v>
      </c>
      <c r="G40" s="469">
        <v>803</v>
      </c>
      <c r="H40" s="469">
        <v>765</v>
      </c>
      <c r="I40" s="469">
        <v>642</v>
      </c>
      <c r="J40" s="127"/>
      <c r="K40" s="127"/>
      <c r="L40" s="127"/>
      <c r="M40" s="127"/>
      <c r="N40" s="127"/>
      <c r="O40" s="127"/>
      <c r="P40" s="127"/>
      <c r="Q40" s="127"/>
      <c r="R40" s="127"/>
      <c r="S40" s="127"/>
      <c r="T40" s="127"/>
      <c r="U40" s="127"/>
      <c r="V40" s="127"/>
      <c r="W40" s="127"/>
      <c r="X40" s="127"/>
      <c r="Y40" s="127"/>
      <c r="Z40" s="127"/>
      <c r="AA40" s="127"/>
      <c r="AB40" s="127"/>
      <c r="AC40" s="127"/>
    </row>
    <row r="41" spans="1:29" s="113" customFormat="1">
      <c r="A41" s="438" t="s">
        <v>123</v>
      </c>
      <c r="B41" s="577">
        <v>-1</v>
      </c>
      <c r="C41" s="567"/>
      <c r="D41" s="469">
        <v>143</v>
      </c>
      <c r="E41" s="567"/>
      <c r="F41" s="469">
        <v>34</v>
      </c>
      <c r="G41" s="469">
        <v>17</v>
      </c>
      <c r="H41" s="469">
        <v>27</v>
      </c>
      <c r="I41" s="469">
        <v>65</v>
      </c>
      <c r="J41" s="127"/>
      <c r="K41" s="127"/>
      <c r="L41" s="127"/>
      <c r="M41" s="127"/>
      <c r="N41" s="127"/>
      <c r="O41" s="127"/>
      <c r="P41" s="127"/>
      <c r="Q41" s="127"/>
      <c r="R41" s="127"/>
      <c r="S41" s="127"/>
      <c r="T41" s="127"/>
      <c r="U41" s="127"/>
      <c r="V41" s="127"/>
      <c r="W41" s="127"/>
      <c r="X41" s="127"/>
      <c r="Y41" s="127"/>
      <c r="Z41" s="127"/>
      <c r="AA41" s="127"/>
      <c r="AB41" s="127"/>
      <c r="AC41" s="127"/>
    </row>
    <row r="42" spans="1:29" s="113" customFormat="1" ht="48" customHeight="1">
      <c r="A42" s="780" t="s">
        <v>342</v>
      </c>
      <c r="B42" s="577">
        <v>56</v>
      </c>
      <c r="C42" s="567"/>
      <c r="D42" s="469">
        <v>-55</v>
      </c>
      <c r="E42" s="567"/>
      <c r="F42" s="469">
        <v>-29</v>
      </c>
      <c r="G42" s="469">
        <v>-8</v>
      </c>
      <c r="H42" s="469">
        <v>0</v>
      </c>
      <c r="I42" s="469">
        <v>-18</v>
      </c>
      <c r="J42" s="102"/>
      <c r="K42" s="102"/>
      <c r="L42" s="102"/>
      <c r="M42" s="102"/>
      <c r="N42" s="102"/>
      <c r="O42" s="102"/>
      <c r="P42" s="102"/>
      <c r="Q42" s="102"/>
      <c r="R42" s="102"/>
      <c r="S42" s="102"/>
      <c r="T42" s="102"/>
      <c r="U42" s="102"/>
      <c r="V42" s="102"/>
      <c r="W42" s="102"/>
      <c r="X42" s="102"/>
      <c r="Y42" s="102"/>
      <c r="Z42" s="102"/>
      <c r="AA42" s="102"/>
      <c r="AB42" s="102"/>
      <c r="AC42" s="102"/>
    </row>
    <row r="43" spans="1:29" s="127" customFormat="1" ht="15.95" customHeight="1">
      <c r="A43" s="438" t="s">
        <v>227</v>
      </c>
      <c r="B43" s="577">
        <v>0</v>
      </c>
      <c r="C43" s="567"/>
      <c r="D43" s="469">
        <v>29</v>
      </c>
      <c r="E43" s="567"/>
      <c r="F43" s="469">
        <v>15</v>
      </c>
      <c r="G43" s="469">
        <v>0</v>
      </c>
      <c r="H43" s="469">
        <v>0</v>
      </c>
      <c r="I43" s="469">
        <v>14</v>
      </c>
      <c r="J43" s="114"/>
      <c r="K43" s="114"/>
      <c r="L43" s="114"/>
      <c r="M43" s="114"/>
      <c r="N43" s="114"/>
      <c r="O43" s="114"/>
      <c r="P43" s="114"/>
      <c r="Q43" s="114"/>
      <c r="R43" s="114"/>
      <c r="S43" s="114"/>
      <c r="T43" s="114"/>
      <c r="U43" s="114"/>
      <c r="V43" s="114"/>
      <c r="W43" s="114"/>
      <c r="X43" s="114"/>
      <c r="Y43" s="114"/>
      <c r="Z43" s="114"/>
      <c r="AA43" s="114"/>
      <c r="AB43" s="114"/>
      <c r="AC43" s="114"/>
    </row>
    <row r="44" spans="1:29" s="127" customFormat="1" ht="15.95" customHeight="1">
      <c r="A44" s="438" t="s">
        <v>228</v>
      </c>
      <c r="B44" s="577">
        <v>0</v>
      </c>
      <c r="C44" s="567"/>
      <c r="D44" s="469">
        <v>15</v>
      </c>
      <c r="E44" s="567"/>
      <c r="F44" s="469">
        <v>0</v>
      </c>
      <c r="G44" s="469">
        <v>12</v>
      </c>
      <c r="H44" s="469">
        <v>3</v>
      </c>
      <c r="I44" s="469">
        <v>0</v>
      </c>
      <c r="J44" s="102"/>
      <c r="K44" s="102"/>
      <c r="L44" s="102"/>
      <c r="M44" s="102"/>
      <c r="N44" s="102"/>
      <c r="O44" s="102"/>
      <c r="P44" s="102"/>
      <c r="Q44" s="102"/>
      <c r="R44" s="102"/>
      <c r="S44" s="102"/>
      <c r="T44" s="102"/>
      <c r="U44" s="102"/>
      <c r="V44" s="102"/>
      <c r="W44" s="102"/>
      <c r="X44" s="102"/>
      <c r="Y44" s="102"/>
      <c r="Z44" s="102"/>
      <c r="AA44" s="102"/>
      <c r="AB44" s="102"/>
      <c r="AC44" s="102"/>
    </row>
    <row r="45" spans="1:29" s="127" customFormat="1" ht="15.95" customHeight="1">
      <c r="A45" s="438" t="s">
        <v>229</v>
      </c>
      <c r="B45" s="655">
        <v>3</v>
      </c>
      <c r="C45" s="567"/>
      <c r="D45" s="574">
        <v>60</v>
      </c>
      <c r="E45" s="567"/>
      <c r="F45" s="574">
        <v>60</v>
      </c>
      <c r="G45" s="574">
        <v>0</v>
      </c>
      <c r="H45" s="574">
        <v>0</v>
      </c>
      <c r="I45" s="574">
        <v>0</v>
      </c>
      <c r="J45" s="102"/>
      <c r="K45" s="102"/>
      <c r="L45" s="102"/>
      <c r="M45" s="102"/>
      <c r="N45" s="102"/>
      <c r="O45" s="102"/>
      <c r="P45" s="102"/>
      <c r="Q45" s="102"/>
      <c r="R45" s="102"/>
      <c r="S45" s="102"/>
      <c r="T45" s="102"/>
      <c r="U45" s="102"/>
      <c r="V45" s="102"/>
      <c r="W45" s="102"/>
      <c r="X45" s="102"/>
      <c r="Y45" s="102"/>
      <c r="Z45" s="102"/>
      <c r="AA45" s="102"/>
      <c r="AB45" s="102"/>
      <c r="AC45" s="102"/>
    </row>
    <row r="46" spans="1:29" ht="15.95" customHeight="1">
      <c r="A46" s="439" t="s">
        <v>230</v>
      </c>
      <c r="B46" s="655">
        <v>719</v>
      </c>
      <c r="C46" s="567"/>
      <c r="D46" s="656">
        <v>3058</v>
      </c>
      <c r="E46" s="567"/>
      <c r="F46" s="574">
        <v>736</v>
      </c>
      <c r="G46" s="574">
        <v>824</v>
      </c>
      <c r="H46" s="574">
        <v>795</v>
      </c>
      <c r="I46" s="574">
        <v>703</v>
      </c>
    </row>
    <row r="47" spans="1:29" s="114" customFormat="1" ht="15.95" customHeight="1" thickBot="1">
      <c r="A47" s="539" t="s">
        <v>231</v>
      </c>
      <c r="B47" s="652">
        <v>7.443012663852476E-2</v>
      </c>
      <c r="C47" s="567"/>
      <c r="D47" s="645">
        <v>0.22469305602146933</v>
      </c>
      <c r="E47" s="567"/>
      <c r="F47" s="645">
        <v>9.8829669109482557E-2</v>
      </c>
      <c r="G47" s="645">
        <v>1.3322967569968902E-2</v>
      </c>
      <c r="H47" s="645">
        <v>4.3329630041106543E-2</v>
      </c>
      <c r="I47" s="645">
        <v>6.9658558867191953E-2</v>
      </c>
      <c r="J47" s="102"/>
      <c r="K47" s="102"/>
      <c r="L47" s="102"/>
      <c r="M47" s="102"/>
      <c r="N47" s="102"/>
      <c r="O47" s="102"/>
      <c r="P47" s="102"/>
      <c r="Q47" s="102"/>
      <c r="R47" s="102"/>
      <c r="S47" s="102"/>
      <c r="T47" s="102"/>
      <c r="U47" s="102"/>
      <c r="V47" s="102"/>
      <c r="W47" s="102"/>
      <c r="X47" s="102"/>
      <c r="Y47" s="102"/>
      <c r="Z47" s="102"/>
      <c r="AA47" s="102"/>
      <c r="AB47" s="102"/>
      <c r="AC47" s="102"/>
    </row>
    <row r="48" spans="1:29" ht="29.25" customHeight="1" thickBot="1">
      <c r="A48" s="87" t="s">
        <v>69</v>
      </c>
      <c r="B48" s="652">
        <v>0.79871139746722941</v>
      </c>
      <c r="C48" s="567"/>
      <c r="D48" s="645">
        <v>3.4194341943419437</v>
      </c>
      <c r="E48" s="567"/>
      <c r="F48" s="645">
        <v>0.81723295580723965</v>
      </c>
      <c r="G48" s="645">
        <v>0.9051488227454465</v>
      </c>
      <c r="H48" s="645">
        <v>0.89323519608932345</v>
      </c>
      <c r="I48" s="645">
        <v>0.8027863423546876</v>
      </c>
    </row>
    <row r="49" spans="1:9" ht="33.75" customHeight="1">
      <c r="A49" s="130"/>
      <c r="B49" s="653"/>
      <c r="C49" s="131"/>
      <c r="D49" s="130"/>
      <c r="E49" s="131"/>
      <c r="F49" s="130"/>
      <c r="G49" s="130"/>
      <c r="H49" s="130"/>
      <c r="I49" s="130"/>
    </row>
    <row r="50" spans="1:9" ht="9" customHeight="1"/>
    <row r="51" spans="1:9" ht="15" customHeight="1"/>
    <row r="52" spans="1:9" ht="15" customHeight="1"/>
    <row r="53" spans="1:9" ht="15" customHeight="1"/>
    <row r="54" spans="1:9" ht="15" customHeight="1"/>
    <row r="55" spans="1:9" ht="15" customHeight="1"/>
    <row r="56" spans="1:9" ht="15" customHeight="1"/>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pageMargins left="0.51181102362204722" right="0.51181102362204722" top="0.51181102362204722" bottom="0.51181102362204722" header="0.51181102362204722" footer="0.51181102362204722"/>
  <pageSetup scale="61" firstPageNumber="2" orientation="landscape" useFirstPageNumber="1" r:id="rId1"/>
  <headerFooter>
    <oddFooter>&amp;R&amp;"Helvetica,Normal"&amp;13BCE Information financière supplémentaire – Premier trimestre de 2018 Page 3</oddFooter>
  </headerFooter>
  <customProperties>
    <customPr name="FPMExcelClientRefreshTime" r:id="rId2"/>
  </customProperties>
  <drawing r:id="rId3"/>
  <legacyDrawing r:id="rId4"/>
  <controls>
    <mc:AlternateContent xmlns:mc="http://schemas.openxmlformats.org/markup-compatibility/2006">
      <mc:Choice Requires="x14">
        <control shapeId="28673" r:id="rId5" name="FPMExcelClientSheetOptionstb1">
          <controlPr defaultSize="0" autoLine="0" r:id="rId6">
            <anchor moveWithCells="1" sizeWithCells="1">
              <from>
                <xdr:col>0</xdr:col>
                <xdr:colOff>0</xdr:colOff>
                <xdr:row>0</xdr:row>
                <xdr:rowOff>0</xdr:rowOff>
              </from>
              <to>
                <xdr:col>0</xdr:col>
                <xdr:colOff>0</xdr:colOff>
                <xdr:row>0</xdr:row>
                <xdr:rowOff>0</xdr:rowOff>
              </to>
            </anchor>
          </controlPr>
        </control>
      </mc:Choice>
      <mc:Fallback>
        <control shapeId="28673" r:id="rId5" name="FPMExcelClientSheetOptions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G45"/>
  <sheetViews>
    <sheetView view="pageBreakPreview" zoomScaleNormal="100" zoomScaleSheetLayoutView="100" workbookViewId="0">
      <selection activeCell="A44" sqref="A44"/>
    </sheetView>
    <sheetView workbookViewId="1"/>
  </sheetViews>
  <sheetFormatPr baseColWidth="10" defaultColWidth="8.85546875" defaultRowHeight="16.5"/>
  <cols>
    <col min="1" max="1" width="100.7109375" style="108" customWidth="1"/>
    <col min="2" max="3" width="15.140625" style="110" customWidth="1"/>
    <col min="4" max="4" width="1.85546875" style="109" customWidth="1"/>
    <col min="5" max="5" width="16.7109375" style="108" customWidth="1"/>
    <col min="6" max="6" width="17.7109375" style="108" customWidth="1"/>
    <col min="7" max="7" width="6.7109375" style="108" customWidth="1"/>
    <col min="8" max="16384" width="8.85546875" style="108"/>
  </cols>
  <sheetData>
    <row r="1" spans="1:7" ht="20.25">
      <c r="C1" s="132"/>
      <c r="F1" s="133" t="s">
        <v>12</v>
      </c>
    </row>
    <row r="2" spans="1:7" ht="25.5" customHeight="1">
      <c r="C2" s="132"/>
      <c r="F2" s="107" t="s">
        <v>70</v>
      </c>
    </row>
    <row r="3" spans="1:7" ht="16.5" customHeight="1">
      <c r="C3" s="132"/>
    </row>
    <row r="4" spans="1:7" ht="15.75" customHeight="1" thickBot="1">
      <c r="B4" s="134"/>
      <c r="C4" s="815" t="s">
        <v>283</v>
      </c>
      <c r="D4" s="135"/>
    </row>
    <row r="5" spans="1:7" ht="40.15" customHeight="1" thickTop="1" thickBot="1">
      <c r="A5" s="136" t="s">
        <v>49</v>
      </c>
      <c r="B5" s="139" t="s">
        <v>282</v>
      </c>
      <c r="C5" s="816"/>
      <c r="D5" s="137"/>
      <c r="E5" s="138" t="s">
        <v>53</v>
      </c>
      <c r="F5" s="138" t="s">
        <v>54</v>
      </c>
    </row>
    <row r="6" spans="1:7" ht="12" customHeight="1">
      <c r="B6" s="140"/>
      <c r="C6" s="109"/>
      <c r="F6" s="109"/>
      <c r="G6" s="141"/>
    </row>
    <row r="7" spans="1:7" s="146" customFormat="1" ht="15.75" customHeight="1">
      <c r="A7" s="142" t="s">
        <v>86</v>
      </c>
      <c r="B7" s="144"/>
      <c r="C7" s="143"/>
      <c r="D7" s="143"/>
      <c r="E7" s="143"/>
      <c r="F7" s="143"/>
      <c r="G7" s="145"/>
    </row>
    <row r="8" spans="1:7" ht="15.75" customHeight="1">
      <c r="A8" s="147" t="s">
        <v>76</v>
      </c>
      <c r="B8" s="570">
        <v>1946</v>
      </c>
      <c r="C8" s="468">
        <v>1767</v>
      </c>
      <c r="D8" s="567"/>
      <c r="E8" s="469">
        <v>179</v>
      </c>
      <c r="F8" s="470">
        <v>0.10130164119977363</v>
      </c>
      <c r="G8" s="141"/>
    </row>
    <row r="9" spans="1:7" ht="15.75" customHeight="1">
      <c r="A9" s="147" t="s">
        <v>75</v>
      </c>
      <c r="B9" s="570">
        <v>3084</v>
      </c>
      <c r="C9" s="468">
        <v>2977</v>
      </c>
      <c r="D9" s="567"/>
      <c r="E9" s="469">
        <v>107</v>
      </c>
      <c r="F9" s="470">
        <v>3.5942223715149477E-2</v>
      </c>
      <c r="G9" s="141"/>
    </row>
    <row r="10" spans="1:7" ht="15.75" customHeight="1">
      <c r="A10" s="147" t="s">
        <v>80</v>
      </c>
      <c r="B10" s="568">
        <v>749</v>
      </c>
      <c r="C10" s="469">
        <v>751</v>
      </c>
      <c r="D10" s="567"/>
      <c r="E10" s="469">
        <v>-2</v>
      </c>
      <c r="F10" s="470">
        <v>-2.6631158455392811E-3</v>
      </c>
      <c r="G10" s="141"/>
    </row>
    <row r="11" spans="1:7" ht="15.75" customHeight="1">
      <c r="A11" s="149" t="s">
        <v>78</v>
      </c>
      <c r="B11" s="568">
        <v>-189</v>
      </c>
      <c r="C11" s="469">
        <v>-159</v>
      </c>
      <c r="D11" s="567"/>
      <c r="E11" s="469">
        <v>-30</v>
      </c>
      <c r="F11" s="470">
        <v>-0.18867924528301888</v>
      </c>
      <c r="G11" s="141"/>
    </row>
    <row r="12" spans="1:7" ht="15.75" customHeight="1">
      <c r="A12" s="151" t="s">
        <v>0</v>
      </c>
      <c r="B12" s="775">
        <v>5590</v>
      </c>
      <c r="C12" s="563">
        <v>5336</v>
      </c>
      <c r="D12" s="567"/>
      <c r="E12" s="564">
        <v>254</v>
      </c>
      <c r="F12" s="757">
        <v>4.7601199400299853E-2</v>
      </c>
      <c r="G12" s="141"/>
    </row>
    <row r="13" spans="1:7" ht="8.25" customHeight="1">
      <c r="A13" s="151"/>
      <c r="B13" s="568"/>
      <c r="C13" s="469"/>
      <c r="D13" s="738"/>
      <c r="E13" s="469"/>
      <c r="F13" s="469"/>
      <c r="G13" s="141"/>
    </row>
    <row r="14" spans="1:7" s="146" customFormat="1" ht="15.75" customHeight="1">
      <c r="A14" s="142" t="s">
        <v>83</v>
      </c>
      <c r="B14" s="776"/>
      <c r="C14" s="657"/>
      <c r="D14" s="737"/>
      <c r="E14" s="657"/>
      <c r="F14" s="657"/>
    </row>
    <row r="15" spans="1:7" ht="15.75" customHeight="1">
      <c r="A15" s="153" t="s">
        <v>76</v>
      </c>
      <c r="B15" s="570">
        <v>-1124</v>
      </c>
      <c r="C15" s="469">
        <v>-998</v>
      </c>
      <c r="D15" s="567"/>
      <c r="E15" s="469">
        <v>-126</v>
      </c>
      <c r="F15" s="470">
        <v>-0.12625250501002003</v>
      </c>
      <c r="G15" s="141"/>
    </row>
    <row r="16" spans="1:7" ht="15.75" customHeight="1">
      <c r="A16" s="147" t="s">
        <v>75</v>
      </c>
      <c r="B16" s="570">
        <v>-1782</v>
      </c>
      <c r="C16" s="468">
        <v>-1714</v>
      </c>
      <c r="D16" s="567"/>
      <c r="E16" s="469">
        <v>-68</v>
      </c>
      <c r="F16" s="470">
        <v>-3.9673278879813305E-2</v>
      </c>
      <c r="G16" s="141"/>
    </row>
    <row r="17" spans="1:7" ht="15.75" customHeight="1">
      <c r="A17" s="147" t="s">
        <v>80</v>
      </c>
      <c r="B17" s="568">
        <v>-619</v>
      </c>
      <c r="C17" s="469">
        <v>-617</v>
      </c>
      <c r="D17" s="567"/>
      <c r="E17" s="469">
        <v>-2</v>
      </c>
      <c r="F17" s="470">
        <v>-3.2414910858995136E-3</v>
      </c>
      <c r="G17" s="141"/>
    </row>
    <row r="18" spans="1:7" ht="15.75" customHeight="1">
      <c r="A18" s="149" t="s">
        <v>78</v>
      </c>
      <c r="B18" s="568">
        <v>189</v>
      </c>
      <c r="C18" s="469">
        <v>159</v>
      </c>
      <c r="D18" s="567"/>
      <c r="E18" s="469">
        <v>30</v>
      </c>
      <c r="F18" s="470">
        <v>0.18867924528301888</v>
      </c>
      <c r="G18" s="141"/>
    </row>
    <row r="19" spans="1:7" ht="15.75" customHeight="1">
      <c r="A19" s="151" t="s">
        <v>0</v>
      </c>
      <c r="B19" s="775">
        <v>-3336</v>
      </c>
      <c r="C19" s="563">
        <v>-3170</v>
      </c>
      <c r="D19" s="567"/>
      <c r="E19" s="564">
        <v>-166</v>
      </c>
      <c r="F19" s="757">
        <v>-5.2365930599369087E-2</v>
      </c>
      <c r="G19" s="141"/>
    </row>
    <row r="20" spans="1:7" s="156" customFormat="1" ht="9" customHeight="1">
      <c r="A20" s="154"/>
      <c r="B20" s="568"/>
      <c r="C20" s="469"/>
      <c r="D20" s="567"/>
      <c r="E20" s="469"/>
      <c r="F20" s="470"/>
      <c r="G20" s="155"/>
    </row>
    <row r="21" spans="1:7" s="146" customFormat="1">
      <c r="A21" s="142" t="s">
        <v>77</v>
      </c>
      <c r="B21" s="776"/>
      <c r="C21" s="657"/>
      <c r="D21" s="737"/>
      <c r="E21" s="657"/>
      <c r="F21" s="657"/>
    </row>
    <row r="22" spans="1:7" ht="18.75" customHeight="1">
      <c r="A22" s="153" t="s">
        <v>76</v>
      </c>
      <c r="B22" s="568">
        <v>822</v>
      </c>
      <c r="C22" s="469">
        <v>769</v>
      </c>
      <c r="D22" s="567"/>
      <c r="E22" s="469">
        <v>53</v>
      </c>
      <c r="F22" s="470">
        <v>6.8920676202860853E-2</v>
      </c>
      <c r="G22" s="141"/>
    </row>
    <row r="23" spans="1:7" ht="15.75" customHeight="1">
      <c r="A23" s="157" t="s">
        <v>74</v>
      </c>
      <c r="B23" s="639">
        <v>0.42199999999999999</v>
      </c>
      <c r="C23" s="640">
        <v>0.435</v>
      </c>
      <c r="D23" s="641"/>
      <c r="E23" s="642"/>
      <c r="F23" s="758">
        <v>-1.3000000000000012</v>
      </c>
      <c r="G23" s="141"/>
    </row>
    <row r="24" spans="1:7" ht="15.75" customHeight="1">
      <c r="A24" s="147" t="s">
        <v>75</v>
      </c>
      <c r="B24" s="570">
        <v>1302</v>
      </c>
      <c r="C24" s="468">
        <v>1263</v>
      </c>
      <c r="D24" s="567"/>
      <c r="E24" s="469">
        <v>39</v>
      </c>
      <c r="F24" s="470">
        <v>3.0878859857482184E-2</v>
      </c>
      <c r="G24" s="141"/>
    </row>
    <row r="25" spans="1:7" ht="15.75" customHeight="1">
      <c r="A25" s="157" t="s">
        <v>82</v>
      </c>
      <c r="B25" s="639">
        <v>0.42199999999999999</v>
      </c>
      <c r="C25" s="640">
        <v>0.42399999999999999</v>
      </c>
      <c r="D25" s="641"/>
      <c r="E25" s="642"/>
      <c r="F25" s="758">
        <v>-0.20000000000000018</v>
      </c>
      <c r="G25" s="141"/>
    </row>
    <row r="26" spans="1:7" ht="15.75" customHeight="1">
      <c r="A26" s="147" t="s">
        <v>80</v>
      </c>
      <c r="B26" s="568">
        <v>130</v>
      </c>
      <c r="C26" s="469">
        <v>134</v>
      </c>
      <c r="D26" s="567"/>
      <c r="E26" s="469">
        <v>-4</v>
      </c>
      <c r="F26" s="470">
        <v>-2.9850746268656716E-2</v>
      </c>
    </row>
    <row r="27" spans="1:7" ht="15.75" customHeight="1">
      <c r="A27" s="157" t="s">
        <v>74</v>
      </c>
      <c r="B27" s="639">
        <v>0.17399999999999999</v>
      </c>
      <c r="C27" s="640">
        <v>0.17799999999999999</v>
      </c>
      <c r="D27" s="641"/>
      <c r="E27" s="642"/>
      <c r="F27" s="758">
        <v>-0.40000000000000036</v>
      </c>
    </row>
    <row r="28" spans="1:7" ht="15.75" customHeight="1">
      <c r="A28" s="151" t="s">
        <v>0</v>
      </c>
      <c r="B28" s="775">
        <v>2254</v>
      </c>
      <c r="C28" s="563">
        <v>2166</v>
      </c>
      <c r="D28" s="567"/>
      <c r="E28" s="564">
        <v>88</v>
      </c>
      <c r="F28" s="757">
        <v>4.0627885503231764E-2</v>
      </c>
      <c r="G28" s="141"/>
    </row>
    <row r="29" spans="1:7" ht="15.75" customHeight="1">
      <c r="A29" s="157" t="s">
        <v>74</v>
      </c>
      <c r="B29" s="639">
        <v>0.40300000000000002</v>
      </c>
      <c r="C29" s="640">
        <v>0.40600000000000003</v>
      </c>
      <c r="D29" s="641"/>
      <c r="E29" s="642"/>
      <c r="F29" s="758">
        <v>-0.30000000000000027</v>
      </c>
      <c r="G29" s="141"/>
    </row>
    <row r="30" spans="1:7" s="156" customFormat="1" ht="10.5" customHeight="1">
      <c r="A30" s="157"/>
      <c r="B30" s="568"/>
      <c r="C30" s="469"/>
      <c r="D30" s="567"/>
      <c r="E30" s="469"/>
      <c r="F30" s="471"/>
      <c r="G30" s="155"/>
    </row>
    <row r="31" spans="1:7" s="146" customFormat="1" ht="15.75" customHeight="1">
      <c r="A31" s="142" t="s">
        <v>84</v>
      </c>
      <c r="B31" s="776"/>
      <c r="C31" s="657"/>
      <c r="D31" s="737"/>
      <c r="E31" s="657"/>
      <c r="F31" s="657"/>
    </row>
    <row r="32" spans="1:7" ht="15.75" customHeight="1">
      <c r="A32" s="153" t="s">
        <v>76</v>
      </c>
      <c r="B32" s="568">
        <v>164</v>
      </c>
      <c r="C32" s="469">
        <v>136</v>
      </c>
      <c r="D32" s="567"/>
      <c r="E32" s="469">
        <v>-28</v>
      </c>
      <c r="F32" s="470">
        <v>-0.20588235294117646</v>
      </c>
      <c r="G32" s="141"/>
    </row>
    <row r="33" spans="1:7" ht="18.95" customHeight="1">
      <c r="A33" s="158" t="s">
        <v>120</v>
      </c>
      <c r="B33" s="639">
        <v>8.4275436793422406E-2</v>
      </c>
      <c r="C33" s="640">
        <v>7.6966610073571029E-2</v>
      </c>
      <c r="D33" s="641"/>
      <c r="E33" s="642"/>
      <c r="F33" s="758">
        <v>-0.73088267198513779</v>
      </c>
      <c r="G33" s="141"/>
    </row>
    <row r="34" spans="1:7">
      <c r="A34" s="159" t="s">
        <v>75</v>
      </c>
      <c r="B34" s="568">
        <v>747</v>
      </c>
      <c r="C34" s="469">
        <v>691</v>
      </c>
      <c r="D34" s="567"/>
      <c r="E34" s="469">
        <v>-56</v>
      </c>
      <c r="F34" s="470">
        <v>-8.1041968162083936E-2</v>
      </c>
      <c r="G34" s="141"/>
    </row>
    <row r="35" spans="1:7" ht="15.75" customHeight="1">
      <c r="A35" s="158" t="s">
        <v>119</v>
      </c>
      <c r="B35" s="639">
        <v>0.24221789883268482</v>
      </c>
      <c r="C35" s="640">
        <v>0.23211286530063824</v>
      </c>
      <c r="D35" s="641"/>
      <c r="E35" s="642"/>
      <c r="F35" s="758">
        <v>-1.0105033532046588</v>
      </c>
      <c r="G35" s="141"/>
    </row>
    <row r="36" spans="1:7" ht="15.75" customHeight="1">
      <c r="A36" s="159" t="s">
        <v>80</v>
      </c>
      <c r="B36" s="568">
        <v>20</v>
      </c>
      <c r="C36" s="469">
        <v>25</v>
      </c>
      <c r="D36" s="567"/>
      <c r="E36" s="469">
        <v>5</v>
      </c>
      <c r="F36" s="470">
        <v>0.2</v>
      </c>
      <c r="G36" s="141"/>
    </row>
    <row r="37" spans="1:7" ht="15.75" customHeight="1">
      <c r="A37" s="158" t="s">
        <v>119</v>
      </c>
      <c r="B37" s="639">
        <v>2.67022696929239E-2</v>
      </c>
      <c r="C37" s="640">
        <v>3.3288948069241014E-2</v>
      </c>
      <c r="D37" s="641"/>
      <c r="E37" s="642"/>
      <c r="F37" s="759">
        <v>0.55866783763171146</v>
      </c>
      <c r="G37" s="141"/>
    </row>
    <row r="38" spans="1:7" ht="15.75" customHeight="1">
      <c r="A38" s="160" t="s">
        <v>0</v>
      </c>
      <c r="B38" s="777">
        <v>931</v>
      </c>
      <c r="C38" s="564">
        <v>852</v>
      </c>
      <c r="D38" s="567"/>
      <c r="E38" s="564">
        <v>-79</v>
      </c>
      <c r="F38" s="757">
        <v>-9.2723004694835687E-2</v>
      </c>
      <c r="G38" s="141"/>
    </row>
    <row r="39" spans="1:7" ht="17.25" thickBot="1">
      <c r="A39" s="158" t="s">
        <v>119</v>
      </c>
      <c r="B39" s="778">
        <v>0.1665474060822898</v>
      </c>
      <c r="C39" s="640">
        <v>0.15967016491754124</v>
      </c>
      <c r="D39" s="642"/>
      <c r="E39" s="642"/>
      <c r="F39" s="758">
        <v>-0.73298350824587688</v>
      </c>
      <c r="G39" s="141"/>
    </row>
    <row r="40" spans="1:7" ht="15.6" customHeight="1" thickTop="1">
      <c r="A40" s="151"/>
      <c r="B40" s="161"/>
      <c r="C40" s="162"/>
      <c r="D40" s="152"/>
      <c r="E40" s="124"/>
      <c r="F40" s="148"/>
      <c r="G40" s="141"/>
    </row>
    <row r="41" spans="1:7">
      <c r="C41" s="108"/>
      <c r="E41" s="124"/>
      <c r="F41" s="148"/>
    </row>
    <row r="43" spans="1:7">
      <c r="E43" s="109"/>
    </row>
    <row r="44" spans="1:7">
      <c r="B44" s="163"/>
    </row>
    <row r="45" spans="1:7">
      <c r="B45" s="163"/>
    </row>
  </sheetData>
  <mergeCells count="1">
    <mergeCell ref="C4:C5"/>
  </mergeCells>
  <printOptions horizontalCentered="1"/>
  <pageMargins left="0.51181102362204722" right="0.51181102362204722" top="0.51181102362204722" bottom="0.51181102362204722" header="0.51181102362204722" footer="0.51181102362204722"/>
  <pageSetup scale="76" firstPageNumber="2" orientation="landscape" useFirstPageNumber="1" r:id="rId1"/>
  <headerFooter>
    <oddFooter>&amp;R&amp;"Helvetica,Normal"&amp;13BCE Information financière supplémentaire – Premier trimestre de 2018 Page 4</oddFooter>
  </headerFooter>
  <customProperties>
    <customPr name="FPMExcelClientCellBasedFunctionStatus" r:id="rId2"/>
    <customPr name="FPMExcelClientRefreshTime" r:id="rId3"/>
  </customProperties>
  <drawing r:id="rId4"/>
  <legacyDrawing r:id="rId5"/>
  <controls>
    <mc:AlternateContent xmlns:mc="http://schemas.openxmlformats.org/markup-compatibility/2006">
      <mc:Choice Requires="x14">
        <control shapeId="36865" r:id="rId6" name="FPMExcelClientSheetOptionstb1">
          <controlPr defaultSize="0" autoLine="0" r:id="rId7">
            <anchor moveWithCells="1" sizeWithCells="1">
              <from>
                <xdr:col>0</xdr:col>
                <xdr:colOff>0</xdr:colOff>
                <xdr:row>0</xdr:row>
                <xdr:rowOff>0</xdr:rowOff>
              </from>
              <to>
                <xdr:col>0</xdr:col>
                <xdr:colOff>9525</xdr:colOff>
                <xdr:row>0</xdr:row>
                <xdr:rowOff>9525</xdr:rowOff>
              </to>
            </anchor>
          </controlPr>
        </control>
      </mc:Choice>
      <mc:Fallback>
        <control shapeId="36865" r:id="rId6"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I39"/>
  <sheetViews>
    <sheetView zoomScaleNormal="100" workbookViewId="0">
      <selection activeCell="B9" sqref="B9"/>
    </sheetView>
    <sheetView topLeftCell="D17" workbookViewId="1"/>
  </sheetViews>
  <sheetFormatPr baseColWidth="10" defaultColWidth="9.140625" defaultRowHeight="16.5"/>
  <cols>
    <col min="1" max="1" width="95.7109375" style="164" customWidth="1"/>
    <col min="2" max="2" width="12.7109375" style="166" customWidth="1"/>
    <col min="3" max="3" width="1.7109375" style="165" customWidth="1"/>
    <col min="4" max="4" width="13.7109375" style="164" customWidth="1"/>
    <col min="5" max="5" width="1.7109375" style="164" customWidth="1"/>
    <col min="6" max="6" width="12.5703125" style="166" customWidth="1"/>
    <col min="7" max="9" width="12.5703125" style="164" customWidth="1"/>
    <col min="10" max="10" width="4.7109375" style="164" customWidth="1"/>
    <col min="11" max="16384" width="9.140625" style="164"/>
  </cols>
  <sheetData>
    <row r="1" spans="1:9" ht="20.25">
      <c r="A1" s="170"/>
      <c r="B1" s="170"/>
      <c r="C1" s="171"/>
      <c r="D1" s="168"/>
      <c r="E1" s="168"/>
      <c r="F1" s="170"/>
      <c r="G1" s="168"/>
      <c r="H1" s="168"/>
      <c r="I1" s="172" t="s">
        <v>12</v>
      </c>
    </row>
    <row r="2" spans="1:9" ht="20.25">
      <c r="A2" s="170"/>
      <c r="B2" s="170"/>
      <c r="C2" s="171"/>
      <c r="D2" s="168"/>
      <c r="E2" s="168"/>
      <c r="F2" s="170"/>
      <c r="G2" s="168"/>
      <c r="H2" s="168"/>
      <c r="I2" s="173" t="s">
        <v>71</v>
      </c>
    </row>
    <row r="3" spans="1:9" ht="18" customHeight="1">
      <c r="A3" s="170"/>
      <c r="B3" s="170"/>
      <c r="C3" s="171"/>
      <c r="D3" s="168"/>
      <c r="E3" s="168"/>
      <c r="F3" s="170"/>
      <c r="G3" s="168"/>
      <c r="H3" s="168"/>
      <c r="I3" s="170"/>
    </row>
    <row r="4" spans="1:9" ht="33.75" thickBot="1">
      <c r="A4" s="174" t="s">
        <v>49</v>
      </c>
      <c r="B4" s="175" t="s">
        <v>259</v>
      </c>
      <c r="C4" s="176"/>
      <c r="D4" s="177" t="s">
        <v>265</v>
      </c>
      <c r="E4" s="178"/>
      <c r="F4" s="179" t="s">
        <v>266</v>
      </c>
      <c r="G4" s="179" t="s">
        <v>267</v>
      </c>
      <c r="H4" s="179" t="s">
        <v>268</v>
      </c>
      <c r="I4" s="180" t="s">
        <v>269</v>
      </c>
    </row>
    <row r="5" spans="1:9" ht="18.75" customHeight="1">
      <c r="A5" s="170"/>
      <c r="B5" s="170"/>
      <c r="C5" s="171"/>
      <c r="D5" s="168"/>
      <c r="E5" s="168"/>
      <c r="F5" s="168"/>
      <c r="G5" s="168"/>
      <c r="H5" s="168"/>
      <c r="I5" s="181"/>
    </row>
    <row r="6" spans="1:9" ht="18.75" customHeight="1">
      <c r="A6" s="182" t="s">
        <v>86</v>
      </c>
      <c r="B6" s="182"/>
      <c r="C6" s="183"/>
      <c r="D6" s="184"/>
      <c r="E6" s="207"/>
      <c r="F6" s="184"/>
      <c r="G6" s="184"/>
      <c r="H6" s="184"/>
      <c r="I6" s="185"/>
    </row>
    <row r="7" spans="1:9">
      <c r="A7" s="186" t="s">
        <v>76</v>
      </c>
      <c r="B7" s="579">
        <v>1946</v>
      </c>
      <c r="C7" s="567"/>
      <c r="D7" s="468">
        <v>7926</v>
      </c>
      <c r="E7" s="567"/>
      <c r="F7" s="468">
        <v>2149</v>
      </c>
      <c r="G7" s="468">
        <v>2061</v>
      </c>
      <c r="H7" s="468">
        <v>1949</v>
      </c>
      <c r="I7" s="468">
        <v>1767</v>
      </c>
    </row>
    <row r="8" spans="1:9">
      <c r="A8" s="186" t="s">
        <v>75</v>
      </c>
      <c r="B8" s="579">
        <v>3084</v>
      </c>
      <c r="C8" s="567"/>
      <c r="D8" s="468">
        <v>12400</v>
      </c>
      <c r="E8" s="567"/>
      <c r="F8" s="468">
        <v>3218</v>
      </c>
      <c r="G8" s="468">
        <v>3088</v>
      </c>
      <c r="H8" s="468">
        <v>3117</v>
      </c>
      <c r="I8" s="468">
        <v>2977</v>
      </c>
    </row>
    <row r="9" spans="1:9">
      <c r="A9" s="186" t="s">
        <v>80</v>
      </c>
      <c r="B9" s="577">
        <v>749</v>
      </c>
      <c r="C9" s="567"/>
      <c r="D9" s="468">
        <v>3104</v>
      </c>
      <c r="E9" s="567"/>
      <c r="F9" s="469">
        <v>834</v>
      </c>
      <c r="G9" s="469">
        <v>723</v>
      </c>
      <c r="H9" s="469">
        <v>796</v>
      </c>
      <c r="I9" s="469">
        <v>751</v>
      </c>
    </row>
    <row r="10" spans="1:9">
      <c r="A10" s="188" t="s">
        <v>78</v>
      </c>
      <c r="B10" s="577">
        <v>-189</v>
      </c>
      <c r="C10" s="567"/>
      <c r="D10" s="469">
        <v>-673</v>
      </c>
      <c r="E10" s="567"/>
      <c r="F10" s="469">
        <v>-165</v>
      </c>
      <c r="G10" s="469">
        <v>-175</v>
      </c>
      <c r="H10" s="469">
        <v>-174</v>
      </c>
      <c r="I10" s="469">
        <v>-159</v>
      </c>
    </row>
    <row r="11" spans="1:9" ht="17.25" thickBot="1">
      <c r="A11" s="189" t="s">
        <v>41</v>
      </c>
      <c r="B11" s="754">
        <v>5590</v>
      </c>
      <c r="C11" s="567"/>
      <c r="D11" s="746">
        <v>22757</v>
      </c>
      <c r="E11" s="567"/>
      <c r="F11" s="746">
        <v>6036</v>
      </c>
      <c r="G11" s="746">
        <v>5697</v>
      </c>
      <c r="H11" s="746">
        <v>5688</v>
      </c>
      <c r="I11" s="746">
        <v>5336</v>
      </c>
    </row>
    <row r="12" spans="1:9" ht="18.75" customHeight="1">
      <c r="A12" s="190"/>
      <c r="B12" s="577"/>
      <c r="C12" s="567"/>
      <c r="D12" s="469"/>
      <c r="E12" s="567"/>
      <c r="F12" s="469"/>
      <c r="G12" s="469"/>
      <c r="H12" s="469"/>
      <c r="I12" s="469"/>
    </row>
    <row r="13" spans="1:9" ht="18.75" customHeight="1">
      <c r="A13" s="182" t="s">
        <v>83</v>
      </c>
      <c r="B13" s="755"/>
      <c r="C13" s="737"/>
      <c r="D13" s="657"/>
      <c r="E13" s="737"/>
      <c r="F13" s="657"/>
      <c r="G13" s="657"/>
      <c r="H13" s="657"/>
      <c r="I13" s="657"/>
    </row>
    <row r="14" spans="1:9" ht="18.75" customHeight="1">
      <c r="A14" s="186" t="s">
        <v>76</v>
      </c>
      <c r="B14" s="579">
        <v>-1124</v>
      </c>
      <c r="C14" s="567"/>
      <c r="D14" s="468">
        <v>-4550</v>
      </c>
      <c r="E14" s="567"/>
      <c r="F14" s="468">
        <v>-1303</v>
      </c>
      <c r="G14" s="468">
        <v>-1151</v>
      </c>
      <c r="H14" s="468">
        <v>-1098</v>
      </c>
      <c r="I14" s="469">
        <v>-998</v>
      </c>
    </row>
    <row r="15" spans="1:9" ht="18.75" customHeight="1">
      <c r="A15" s="186" t="s">
        <v>75</v>
      </c>
      <c r="B15" s="579">
        <v>-1782</v>
      </c>
      <c r="C15" s="567"/>
      <c r="D15" s="468">
        <v>-7210</v>
      </c>
      <c r="E15" s="567"/>
      <c r="F15" s="468">
        <v>-1906</v>
      </c>
      <c r="G15" s="468">
        <v>-1780</v>
      </c>
      <c r="H15" s="468">
        <v>-1810</v>
      </c>
      <c r="I15" s="468">
        <v>-1714</v>
      </c>
    </row>
    <row r="16" spans="1:9" ht="18.75" customHeight="1">
      <c r="A16" s="186" t="s">
        <v>80</v>
      </c>
      <c r="B16" s="577">
        <v>-619</v>
      </c>
      <c r="C16" s="567"/>
      <c r="D16" s="468">
        <v>-2388</v>
      </c>
      <c r="E16" s="567"/>
      <c r="F16" s="469">
        <v>-663</v>
      </c>
      <c r="G16" s="469">
        <v>-536</v>
      </c>
      <c r="H16" s="469">
        <v>-572</v>
      </c>
      <c r="I16" s="469">
        <v>-617</v>
      </c>
    </row>
    <row r="17" spans="1:9" ht="18.75" customHeight="1">
      <c r="A17" s="188" t="s">
        <v>78</v>
      </c>
      <c r="B17" s="577">
        <v>189</v>
      </c>
      <c r="C17" s="567"/>
      <c r="D17" s="469">
        <v>673</v>
      </c>
      <c r="E17" s="567"/>
      <c r="F17" s="469">
        <v>165</v>
      </c>
      <c r="G17" s="469">
        <v>175</v>
      </c>
      <c r="H17" s="469">
        <v>174</v>
      </c>
      <c r="I17" s="469">
        <v>159</v>
      </c>
    </row>
    <row r="18" spans="1:9" ht="18.75" customHeight="1" thickBot="1">
      <c r="A18" s="189" t="s">
        <v>41</v>
      </c>
      <c r="B18" s="754">
        <v>-3336</v>
      </c>
      <c r="C18" s="567"/>
      <c r="D18" s="746">
        <v>-13475</v>
      </c>
      <c r="E18" s="567"/>
      <c r="F18" s="746">
        <v>-3707</v>
      </c>
      <c r="G18" s="746">
        <v>-3292</v>
      </c>
      <c r="H18" s="746">
        <v>-3306</v>
      </c>
      <c r="I18" s="746">
        <v>-3170</v>
      </c>
    </row>
    <row r="19" spans="1:9" ht="18.75" customHeight="1">
      <c r="A19" s="189"/>
      <c r="B19" s="577"/>
      <c r="C19" s="567"/>
      <c r="D19" s="469"/>
      <c r="E19" s="567"/>
      <c r="F19" s="469"/>
      <c r="G19" s="469"/>
      <c r="H19" s="469"/>
      <c r="I19" s="469"/>
    </row>
    <row r="20" spans="1:9" ht="18.75" customHeight="1">
      <c r="A20" s="182" t="s">
        <v>77</v>
      </c>
      <c r="B20" s="755"/>
      <c r="C20" s="737"/>
      <c r="D20" s="657"/>
      <c r="E20" s="737"/>
      <c r="F20" s="657"/>
      <c r="G20" s="657"/>
      <c r="H20" s="657"/>
      <c r="I20" s="657"/>
    </row>
    <row r="21" spans="1:9" ht="18.75" customHeight="1">
      <c r="A21" s="186" t="s">
        <v>76</v>
      </c>
      <c r="B21" s="577">
        <v>822</v>
      </c>
      <c r="C21" s="567"/>
      <c r="D21" s="468">
        <v>3376</v>
      </c>
      <c r="E21" s="567"/>
      <c r="F21" s="469">
        <v>846</v>
      </c>
      <c r="G21" s="469">
        <v>910</v>
      </c>
      <c r="H21" s="469">
        <v>851</v>
      </c>
      <c r="I21" s="469">
        <v>769</v>
      </c>
    </row>
    <row r="22" spans="1:9" ht="18.75" customHeight="1">
      <c r="A22" s="191" t="s">
        <v>74</v>
      </c>
      <c r="B22" s="654">
        <v>0.42199999999999999</v>
      </c>
      <c r="C22" s="641"/>
      <c r="D22" s="640">
        <v>0.42599999999999999</v>
      </c>
      <c r="E22" s="641"/>
      <c r="F22" s="640">
        <v>0.39400000000000002</v>
      </c>
      <c r="G22" s="640">
        <v>0.442</v>
      </c>
      <c r="H22" s="640">
        <v>0.437</v>
      </c>
      <c r="I22" s="640">
        <v>0.435</v>
      </c>
    </row>
    <row r="23" spans="1:9" ht="18.75" customHeight="1">
      <c r="A23" s="186" t="s">
        <v>75</v>
      </c>
      <c r="B23" s="579">
        <v>1302</v>
      </c>
      <c r="C23" s="567"/>
      <c r="D23" s="468">
        <v>5190</v>
      </c>
      <c r="E23" s="567"/>
      <c r="F23" s="468">
        <v>1312</v>
      </c>
      <c r="G23" s="468">
        <v>1308</v>
      </c>
      <c r="H23" s="468">
        <v>1307</v>
      </c>
      <c r="I23" s="468">
        <v>1263</v>
      </c>
    </row>
    <row r="24" spans="1:9" ht="18.75" customHeight="1">
      <c r="A24" s="191" t="s">
        <v>74</v>
      </c>
      <c r="B24" s="654">
        <v>0.42199999999999999</v>
      </c>
      <c r="C24" s="641"/>
      <c r="D24" s="640">
        <v>0.41899999999999998</v>
      </c>
      <c r="E24" s="641"/>
      <c r="F24" s="640">
        <v>0.40799999999999997</v>
      </c>
      <c r="G24" s="640">
        <v>0.42399999999999999</v>
      </c>
      <c r="H24" s="640">
        <v>0.41899999999999998</v>
      </c>
      <c r="I24" s="640">
        <v>0.42399999999999999</v>
      </c>
    </row>
    <row r="25" spans="1:9" ht="18.75" customHeight="1">
      <c r="A25" s="186" t="s">
        <v>80</v>
      </c>
      <c r="B25" s="577">
        <v>130</v>
      </c>
      <c r="C25" s="567"/>
      <c r="D25" s="469">
        <v>716</v>
      </c>
      <c r="E25" s="567"/>
      <c r="F25" s="469">
        <v>171</v>
      </c>
      <c r="G25" s="469">
        <v>187</v>
      </c>
      <c r="H25" s="469">
        <v>224</v>
      </c>
      <c r="I25" s="469">
        <v>134</v>
      </c>
    </row>
    <row r="26" spans="1:9" ht="18.75" customHeight="1">
      <c r="A26" s="191" t="s">
        <v>74</v>
      </c>
      <c r="B26" s="654">
        <v>0.17399999999999999</v>
      </c>
      <c r="C26" s="641"/>
      <c r="D26" s="640">
        <v>0.23100000000000001</v>
      </c>
      <c r="E26" s="641"/>
      <c r="F26" s="640">
        <v>0.20499999999999999</v>
      </c>
      <c r="G26" s="640">
        <v>0.25900000000000001</v>
      </c>
      <c r="H26" s="640">
        <v>0.28100000000000003</v>
      </c>
      <c r="I26" s="640">
        <v>0.17799999999999999</v>
      </c>
    </row>
    <row r="27" spans="1:9" ht="18.75" customHeight="1" thickBot="1">
      <c r="A27" s="189" t="s">
        <v>41</v>
      </c>
      <c r="B27" s="754">
        <v>2254</v>
      </c>
      <c r="C27" s="567"/>
      <c r="D27" s="746">
        <v>9282</v>
      </c>
      <c r="E27" s="567"/>
      <c r="F27" s="746">
        <v>2329</v>
      </c>
      <c r="G27" s="746">
        <v>2405</v>
      </c>
      <c r="H27" s="746">
        <v>2382</v>
      </c>
      <c r="I27" s="746">
        <v>2166</v>
      </c>
    </row>
    <row r="28" spans="1:9" ht="18.75" customHeight="1">
      <c r="A28" s="191" t="s">
        <v>74</v>
      </c>
      <c r="B28" s="654">
        <v>0.40300000000000002</v>
      </c>
      <c r="C28" s="641"/>
      <c r="D28" s="640">
        <v>0.40799999999999997</v>
      </c>
      <c r="E28" s="641"/>
      <c r="F28" s="640">
        <v>0.38600000000000001</v>
      </c>
      <c r="G28" s="640">
        <v>0.42199999999999999</v>
      </c>
      <c r="H28" s="640">
        <v>0.41899999999999998</v>
      </c>
      <c r="I28" s="640">
        <v>0.40600000000000003</v>
      </c>
    </row>
    <row r="29" spans="1:9" ht="18.75" customHeight="1">
      <c r="A29" s="192"/>
      <c r="B29" s="577"/>
      <c r="C29" s="567"/>
      <c r="D29" s="469"/>
      <c r="E29" s="567"/>
      <c r="F29" s="469"/>
      <c r="G29" s="469"/>
      <c r="H29" s="469"/>
      <c r="I29" s="469"/>
    </row>
    <row r="30" spans="1:9" ht="18.75" customHeight="1">
      <c r="A30" s="182" t="s">
        <v>84</v>
      </c>
      <c r="B30" s="755"/>
      <c r="C30" s="737"/>
      <c r="D30" s="657"/>
      <c r="E30" s="737"/>
      <c r="F30" s="657"/>
      <c r="G30" s="657"/>
      <c r="H30" s="657"/>
      <c r="I30" s="657"/>
    </row>
    <row r="31" spans="1:9" ht="18.75" customHeight="1">
      <c r="A31" s="186" t="s">
        <v>76</v>
      </c>
      <c r="B31" s="577">
        <v>164</v>
      </c>
      <c r="C31" s="567"/>
      <c r="D31" s="469">
        <v>731</v>
      </c>
      <c r="E31" s="567"/>
      <c r="F31" s="469">
        <v>218</v>
      </c>
      <c r="G31" s="469">
        <v>186</v>
      </c>
      <c r="H31" s="469">
        <v>191</v>
      </c>
      <c r="I31" s="469">
        <v>136</v>
      </c>
    </row>
    <row r="32" spans="1:9" ht="18.75" customHeight="1">
      <c r="A32" s="195" t="s">
        <v>81</v>
      </c>
      <c r="B32" s="654">
        <v>8.4275436793422406E-2</v>
      </c>
      <c r="C32" s="641"/>
      <c r="D32" s="640">
        <v>9.2228110017663387E-2</v>
      </c>
      <c r="E32" s="641"/>
      <c r="F32" s="640">
        <v>0.10144253140995813</v>
      </c>
      <c r="G32" s="640">
        <v>9.0247452692867547E-2</v>
      </c>
      <c r="H32" s="640">
        <v>9.7998973832734732E-2</v>
      </c>
      <c r="I32" s="640">
        <v>7.6966610073571029E-2</v>
      </c>
    </row>
    <row r="33" spans="1:9" ht="18.75" customHeight="1">
      <c r="A33" s="196" t="s">
        <v>75</v>
      </c>
      <c r="B33" s="577">
        <v>747</v>
      </c>
      <c r="C33" s="567"/>
      <c r="D33" s="468">
        <v>3174</v>
      </c>
      <c r="E33" s="567"/>
      <c r="F33" s="469">
        <v>845</v>
      </c>
      <c r="G33" s="469">
        <v>820</v>
      </c>
      <c r="H33" s="469">
        <v>818</v>
      </c>
      <c r="I33" s="469">
        <v>691</v>
      </c>
    </row>
    <row r="34" spans="1:9" ht="18.75" customHeight="1">
      <c r="A34" s="195" t="s">
        <v>81</v>
      </c>
      <c r="B34" s="654">
        <v>0.24221789883268482</v>
      </c>
      <c r="C34" s="641"/>
      <c r="D34" s="640">
        <v>0.25596774193548388</v>
      </c>
      <c r="E34" s="641"/>
      <c r="F34" s="640">
        <v>0.26258545680546924</v>
      </c>
      <c r="G34" s="640">
        <v>0.2655440414507772</v>
      </c>
      <c r="H34" s="640">
        <v>0.26243182547321142</v>
      </c>
      <c r="I34" s="640">
        <v>0.23211286530063824</v>
      </c>
    </row>
    <row r="35" spans="1:9" ht="18.75" customHeight="1">
      <c r="A35" s="196" t="s">
        <v>80</v>
      </c>
      <c r="B35" s="577">
        <v>20</v>
      </c>
      <c r="C35" s="567"/>
      <c r="D35" s="469">
        <v>129</v>
      </c>
      <c r="E35" s="567"/>
      <c r="F35" s="469">
        <v>37</v>
      </c>
      <c r="G35" s="469">
        <v>34</v>
      </c>
      <c r="H35" s="469">
        <v>33</v>
      </c>
      <c r="I35" s="469">
        <v>25</v>
      </c>
    </row>
    <row r="36" spans="1:9" ht="18.75" customHeight="1">
      <c r="A36" s="195" t="s">
        <v>81</v>
      </c>
      <c r="B36" s="654">
        <v>2.67022696929239E-2</v>
      </c>
      <c r="C36" s="641"/>
      <c r="D36" s="640">
        <v>4.1559278350515462E-2</v>
      </c>
      <c r="E36" s="641"/>
      <c r="F36" s="640">
        <v>4.4364508393285373E-2</v>
      </c>
      <c r="G36" s="640">
        <v>4.7026279391424619E-2</v>
      </c>
      <c r="H36" s="640">
        <v>4.1457286432160803E-2</v>
      </c>
      <c r="I36" s="640">
        <v>3.3288948069241014E-2</v>
      </c>
    </row>
    <row r="37" spans="1:9" ht="18.75" customHeight="1" thickBot="1">
      <c r="A37" s="197" t="s">
        <v>0</v>
      </c>
      <c r="B37" s="756">
        <v>931</v>
      </c>
      <c r="C37" s="567"/>
      <c r="D37" s="746">
        <v>4034</v>
      </c>
      <c r="E37" s="567"/>
      <c r="F37" s="746">
        <v>1100</v>
      </c>
      <c r="G37" s="746">
        <v>1040</v>
      </c>
      <c r="H37" s="746">
        <v>1042</v>
      </c>
      <c r="I37" s="747">
        <v>852</v>
      </c>
    </row>
    <row r="38" spans="1:9" ht="18.75" customHeight="1">
      <c r="A38" s="195" t="s">
        <v>81</v>
      </c>
      <c r="B38" s="654">
        <v>0.1665474060822898</v>
      </c>
      <c r="C38" s="642"/>
      <c r="D38" s="640">
        <v>0.17726413850683306</v>
      </c>
      <c r="E38" s="642"/>
      <c r="F38" s="640">
        <v>0.18223989396951623</v>
      </c>
      <c r="G38" s="640">
        <v>0.18255222046691241</v>
      </c>
      <c r="H38" s="640">
        <v>0.18319268635724331</v>
      </c>
      <c r="I38" s="640">
        <v>0.15967016491754124</v>
      </c>
    </row>
    <row r="39" spans="1:9">
      <c r="F39" s="164"/>
    </row>
  </sheetData>
  <printOptions horizontalCentered="1"/>
  <pageMargins left="0.51181102362204722" right="0.51181102362204722" top="0.51181102362204722" bottom="0.51181102362204722" header="0.51181102362204722" footer="0.51181102362204722"/>
  <pageSetup scale="74" orientation="landscape" r:id="rId1"/>
  <headerFooter>
    <oddFooter>&amp;R&amp;13BCE Information financière supplémentaire – Premier trimestre de 2018 Page 5</oddFooter>
  </headerFooter>
  <customProperties>
    <customPr name="FPMExcelClientRefreshTime" r:id="rId2"/>
  </customProperties>
  <drawing r:id="rId3"/>
  <legacyDrawing r:id="rId4"/>
  <controls>
    <mc:AlternateContent xmlns:mc="http://schemas.openxmlformats.org/markup-compatibility/2006">
      <mc:Choice Requires="x14">
        <control shapeId="65537" r:id="rId5" name="FPMExcelClientSheetOptionstb1">
          <controlPr defaultSize="0" autoLine="0" r:id="rId6">
            <anchor moveWithCells="1" sizeWithCells="1">
              <from>
                <xdr:col>0</xdr:col>
                <xdr:colOff>0</xdr:colOff>
                <xdr:row>0</xdr:row>
                <xdr:rowOff>0</xdr:rowOff>
              </from>
              <to>
                <xdr:col>0</xdr:col>
                <xdr:colOff>0</xdr:colOff>
                <xdr:row>0</xdr:row>
                <xdr:rowOff>0</xdr:rowOff>
              </to>
            </anchor>
          </controlPr>
        </control>
      </mc:Choice>
      <mc:Fallback>
        <control shapeId="65537" r:id="rId5"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U34"/>
  <sheetViews>
    <sheetView view="pageBreakPreview" zoomScale="85" zoomScaleNormal="70" zoomScaleSheetLayoutView="85" workbookViewId="0">
      <selection activeCell="A2" sqref="A2"/>
    </sheetView>
    <sheetView topLeftCell="D17" workbookViewId="1"/>
  </sheetViews>
  <sheetFormatPr baseColWidth="10" defaultColWidth="9.140625" defaultRowHeight="16.5"/>
  <cols>
    <col min="1" max="1" width="42.7109375" style="164" customWidth="1"/>
    <col min="2" max="2" width="2.7109375" style="165" customWidth="1"/>
    <col min="3" max="3" width="17.7109375" style="164" customWidth="1"/>
    <col min="4" max="4" width="13.7109375" style="164" customWidth="1"/>
    <col min="5" max="5" width="16.7109375" style="164" customWidth="1"/>
    <col min="6" max="6" width="1.5703125" style="164" customWidth="1"/>
    <col min="7" max="7" width="17.7109375" style="166" customWidth="1"/>
    <col min="8" max="8" width="13.7109375" style="166" customWidth="1"/>
    <col min="9" max="9" width="16.7109375" style="166" customWidth="1"/>
    <col min="10" max="10" width="1.5703125" style="198" customWidth="1"/>
    <col min="11" max="11" width="17.7109375" style="164" customWidth="1"/>
    <col min="12" max="12" width="13.7109375" style="164" customWidth="1"/>
    <col min="13" max="13" width="16.7109375" style="164" customWidth="1"/>
    <col min="14" max="14" width="1.5703125" style="199" customWidth="1"/>
    <col min="15" max="15" width="17.7109375" style="164" customWidth="1"/>
    <col min="16" max="16" width="13.7109375" style="164" customWidth="1"/>
    <col min="17" max="17" width="16.7109375" style="164" customWidth="1"/>
    <col min="18" max="18" width="1.5703125" style="199" customWidth="1"/>
    <col min="19" max="19" width="17.7109375" style="164" customWidth="1"/>
    <col min="20" max="20" width="13.7109375" style="164" customWidth="1"/>
    <col min="21" max="21" width="16.7109375" style="164" customWidth="1"/>
    <col min="22" max="22" width="4.7109375" style="164" customWidth="1"/>
    <col min="23" max="16384" width="9.140625" style="164"/>
  </cols>
  <sheetData>
    <row r="1" spans="1:21" ht="20.25">
      <c r="A1" s="170"/>
      <c r="B1" s="171"/>
      <c r="C1" s="168"/>
      <c r="D1" s="168"/>
      <c r="E1" s="168"/>
      <c r="F1" s="168"/>
      <c r="G1" s="170"/>
      <c r="H1" s="170"/>
      <c r="I1" s="170"/>
      <c r="J1" s="200"/>
      <c r="K1" s="168"/>
      <c r="L1" s="168"/>
      <c r="M1" s="168"/>
      <c r="N1" s="201"/>
      <c r="O1" s="168"/>
      <c r="P1" s="168"/>
      <c r="Q1" s="168"/>
      <c r="R1" s="201"/>
      <c r="S1" s="168"/>
      <c r="T1" s="168"/>
      <c r="U1" s="172" t="s">
        <v>12</v>
      </c>
    </row>
    <row r="2" spans="1:21" ht="23.25">
      <c r="A2" s="170"/>
      <c r="B2" s="171"/>
      <c r="C2" s="168"/>
      <c r="D2" s="168"/>
      <c r="E2" s="168"/>
      <c r="F2" s="168"/>
      <c r="G2" s="170"/>
      <c r="H2" s="170"/>
      <c r="I2" s="170"/>
      <c r="J2" s="200"/>
      <c r="K2" s="168"/>
      <c r="L2" s="168"/>
      <c r="M2" s="168"/>
      <c r="N2" s="201"/>
      <c r="O2" s="168"/>
      <c r="P2" s="168"/>
      <c r="Q2" s="168"/>
      <c r="R2" s="201"/>
      <c r="S2" s="168"/>
      <c r="T2" s="168"/>
      <c r="U2" s="173" t="s">
        <v>318</v>
      </c>
    </row>
    <row r="3" spans="1:21" s="165" customFormat="1" ht="18" customHeight="1">
      <c r="A3" s="171"/>
      <c r="B3" s="171"/>
      <c r="C3" s="817" t="s">
        <v>40</v>
      </c>
      <c r="D3" s="817"/>
      <c r="E3" s="817"/>
      <c r="F3" s="169"/>
      <c r="G3" s="171"/>
      <c r="H3" s="171"/>
      <c r="I3" s="171"/>
      <c r="J3" s="203"/>
      <c r="K3" s="169"/>
      <c r="L3" s="169"/>
      <c r="M3" s="169"/>
      <c r="N3" s="201"/>
      <c r="O3" s="169"/>
      <c r="P3" s="169"/>
      <c r="Q3" s="169"/>
      <c r="R3" s="201"/>
      <c r="S3" s="169"/>
      <c r="T3" s="169"/>
      <c r="U3" s="171"/>
    </row>
    <row r="4" spans="1:21" ht="16.149999999999999" customHeight="1">
      <c r="B4" s="176"/>
      <c r="C4" s="820">
        <v>2017</v>
      </c>
      <c r="D4" s="820"/>
      <c r="E4" s="820"/>
      <c r="F4" s="178"/>
      <c r="G4" s="819" t="s">
        <v>46</v>
      </c>
      <c r="H4" s="819"/>
      <c r="I4" s="819"/>
      <c r="J4" s="204"/>
      <c r="K4" s="819" t="s">
        <v>45</v>
      </c>
      <c r="L4" s="819"/>
      <c r="M4" s="819"/>
      <c r="N4" s="204"/>
      <c r="O4" s="819" t="s">
        <v>44</v>
      </c>
      <c r="P4" s="819"/>
      <c r="Q4" s="819"/>
      <c r="R4" s="205"/>
      <c r="S4" s="818" t="s">
        <v>43</v>
      </c>
      <c r="T4" s="818"/>
      <c r="U4" s="818"/>
    </row>
    <row r="5" spans="1:21" ht="72" customHeight="1" thickBot="1">
      <c r="A5" s="174" t="s">
        <v>49</v>
      </c>
      <c r="B5" s="176"/>
      <c r="C5" s="435" t="s">
        <v>73</v>
      </c>
      <c r="D5" s="435" t="s">
        <v>72</v>
      </c>
      <c r="E5" s="436" t="s">
        <v>285</v>
      </c>
      <c r="F5" s="432"/>
      <c r="G5" s="774" t="s">
        <v>73</v>
      </c>
      <c r="H5" s="435" t="s">
        <v>72</v>
      </c>
      <c r="I5" s="436" t="s">
        <v>285</v>
      </c>
      <c r="J5" s="433"/>
      <c r="K5" s="774" t="s">
        <v>73</v>
      </c>
      <c r="L5" s="435" t="s">
        <v>72</v>
      </c>
      <c r="M5" s="436" t="s">
        <v>285</v>
      </c>
      <c r="N5" s="433"/>
      <c r="O5" s="774" t="s">
        <v>73</v>
      </c>
      <c r="P5" s="435" t="s">
        <v>72</v>
      </c>
      <c r="Q5" s="436" t="s">
        <v>285</v>
      </c>
      <c r="R5" s="434"/>
      <c r="S5" s="774" t="s">
        <v>73</v>
      </c>
      <c r="T5" s="435" t="s">
        <v>72</v>
      </c>
      <c r="U5" s="436" t="s">
        <v>285</v>
      </c>
    </row>
    <row r="6" spans="1:21" ht="18.75" customHeight="1">
      <c r="A6" s="170"/>
      <c r="B6" s="171"/>
      <c r="C6" s="169"/>
      <c r="D6" s="168"/>
      <c r="E6" s="169"/>
      <c r="F6" s="169"/>
      <c r="G6" s="748"/>
      <c r="H6" s="169"/>
      <c r="I6" s="206"/>
      <c r="J6" s="202"/>
      <c r="K6" s="748"/>
      <c r="L6" s="206"/>
      <c r="M6" s="206"/>
      <c r="N6" s="201"/>
      <c r="O6" s="748"/>
      <c r="P6" s="169"/>
      <c r="Q6" s="169"/>
      <c r="R6" s="201"/>
      <c r="S6" s="748"/>
      <c r="T6" s="169"/>
      <c r="U6" s="181"/>
    </row>
    <row r="7" spans="1:21" ht="18.75" customHeight="1">
      <c r="A7" s="182" t="s">
        <v>86</v>
      </c>
      <c r="B7" s="183"/>
      <c r="C7" s="207"/>
      <c r="D7" s="184"/>
      <c r="E7" s="207"/>
      <c r="F7" s="207"/>
      <c r="G7" s="208"/>
      <c r="H7" s="207"/>
      <c r="I7" s="207"/>
      <c r="J7" s="207"/>
      <c r="K7" s="208"/>
      <c r="L7" s="207"/>
      <c r="M7" s="207"/>
      <c r="N7" s="207"/>
      <c r="O7" s="208"/>
      <c r="P7" s="207"/>
      <c r="Q7" s="207"/>
      <c r="R7" s="207"/>
      <c r="S7" s="208"/>
      <c r="T7" s="207"/>
      <c r="U7" s="185"/>
    </row>
    <row r="8" spans="1:21">
      <c r="A8" s="186" t="s">
        <v>76</v>
      </c>
      <c r="B8" s="186"/>
      <c r="C8" s="209"/>
      <c r="D8" s="209"/>
      <c r="E8" s="209"/>
      <c r="F8" s="210"/>
      <c r="G8" s="211"/>
      <c r="H8" s="209"/>
      <c r="I8" s="209"/>
      <c r="J8" s="209"/>
      <c r="K8" s="211"/>
      <c r="L8" s="209"/>
      <c r="M8" s="187"/>
      <c r="N8" s="209"/>
      <c r="O8" s="211"/>
      <c r="P8" s="209"/>
      <c r="Q8" s="187"/>
      <c r="R8" s="209"/>
      <c r="S8" s="211"/>
      <c r="T8" s="209"/>
      <c r="U8" s="209"/>
    </row>
    <row r="9" spans="1:21">
      <c r="A9" s="188" t="s">
        <v>289</v>
      </c>
      <c r="B9" s="186"/>
      <c r="C9" s="468">
        <v>7350</v>
      </c>
      <c r="D9" s="468">
        <v>-1260</v>
      </c>
      <c r="E9" s="468">
        <v>6090</v>
      </c>
      <c r="F9" s="469"/>
      <c r="G9" s="749">
        <v>1894</v>
      </c>
      <c r="H9" s="769" t="s">
        <v>313</v>
      </c>
      <c r="I9" s="468">
        <v>1556</v>
      </c>
      <c r="J9" s="567"/>
      <c r="K9" s="749">
        <v>1913</v>
      </c>
      <c r="L9" s="469">
        <v>-323</v>
      </c>
      <c r="M9" s="468">
        <v>1590</v>
      </c>
      <c r="N9" s="567"/>
      <c r="O9" s="749">
        <v>1828</v>
      </c>
      <c r="P9" s="469">
        <v>-309</v>
      </c>
      <c r="Q9" s="468">
        <v>1519</v>
      </c>
      <c r="R9" s="567"/>
      <c r="S9" s="749">
        <v>1715</v>
      </c>
      <c r="T9" s="469">
        <v>-290</v>
      </c>
      <c r="U9" s="468">
        <v>1425</v>
      </c>
    </row>
    <row r="10" spans="1:21">
      <c r="A10" s="188" t="s">
        <v>288</v>
      </c>
      <c r="B10" s="186"/>
      <c r="C10" s="574">
        <v>533</v>
      </c>
      <c r="D10" s="656">
        <v>1303</v>
      </c>
      <c r="E10" s="656">
        <v>1836</v>
      </c>
      <c r="F10" s="469"/>
      <c r="G10" s="773">
        <v>176</v>
      </c>
      <c r="H10" s="574" t="s">
        <v>314</v>
      </c>
      <c r="I10" s="574">
        <v>593</v>
      </c>
      <c r="J10" s="567"/>
      <c r="K10" s="773">
        <v>127</v>
      </c>
      <c r="L10" s="574">
        <v>344</v>
      </c>
      <c r="M10" s="574">
        <v>471</v>
      </c>
      <c r="N10" s="567"/>
      <c r="O10" s="773">
        <v>131</v>
      </c>
      <c r="P10" s="574">
        <v>299</v>
      </c>
      <c r="Q10" s="574">
        <v>430</v>
      </c>
      <c r="R10" s="567"/>
      <c r="S10" s="773">
        <v>99</v>
      </c>
      <c r="T10" s="574">
        <v>243</v>
      </c>
      <c r="U10" s="574">
        <v>342</v>
      </c>
    </row>
    <row r="11" spans="1:21">
      <c r="A11" s="186" t="s">
        <v>79</v>
      </c>
      <c r="B11" s="186"/>
      <c r="C11" s="468">
        <v>7883</v>
      </c>
      <c r="D11" s="469">
        <v>43</v>
      </c>
      <c r="E11" s="468">
        <v>7926</v>
      </c>
      <c r="F11" s="469">
        <v>0</v>
      </c>
      <c r="G11" s="749">
        <v>2070</v>
      </c>
      <c r="H11" s="469" t="s">
        <v>315</v>
      </c>
      <c r="I11" s="468">
        <v>2149</v>
      </c>
      <c r="J11" s="771">
        <v>5777</v>
      </c>
      <c r="K11" s="749">
        <v>2040</v>
      </c>
      <c r="L11" s="469">
        <v>21</v>
      </c>
      <c r="M11" s="468">
        <v>2061</v>
      </c>
      <c r="N11" s="771">
        <v>3716</v>
      </c>
      <c r="O11" s="749">
        <v>1959</v>
      </c>
      <c r="P11" s="469">
        <v>-10</v>
      </c>
      <c r="Q11" s="468">
        <v>1949</v>
      </c>
      <c r="R11" s="567"/>
      <c r="S11" s="749">
        <v>1814</v>
      </c>
      <c r="T11" s="469">
        <v>-47</v>
      </c>
      <c r="U11" s="468">
        <v>1767</v>
      </c>
    </row>
    <row r="12" spans="1:21">
      <c r="A12" s="186" t="s">
        <v>75</v>
      </c>
      <c r="B12" s="186"/>
      <c r="C12" s="468">
        <v>12415</v>
      </c>
      <c r="D12" s="469">
        <v>-15</v>
      </c>
      <c r="E12" s="468">
        <v>12400</v>
      </c>
      <c r="F12" s="469"/>
      <c r="G12" s="749">
        <v>3222</v>
      </c>
      <c r="H12" s="469" t="s">
        <v>316</v>
      </c>
      <c r="I12" s="468">
        <v>3218</v>
      </c>
      <c r="J12" s="771">
        <v>9182</v>
      </c>
      <c r="K12" s="749">
        <v>3092</v>
      </c>
      <c r="L12" s="469">
        <v>-4</v>
      </c>
      <c r="M12" s="468">
        <v>3088</v>
      </c>
      <c r="N12" s="771">
        <v>6094</v>
      </c>
      <c r="O12" s="749">
        <v>3121</v>
      </c>
      <c r="P12" s="469">
        <v>-4</v>
      </c>
      <c r="Q12" s="468">
        <v>3117</v>
      </c>
      <c r="R12" s="567"/>
      <c r="S12" s="749">
        <v>2980</v>
      </c>
      <c r="T12" s="469">
        <v>-3</v>
      </c>
      <c r="U12" s="468">
        <v>2977</v>
      </c>
    </row>
    <row r="13" spans="1:21">
      <c r="A13" s="186" t="s">
        <v>80</v>
      </c>
      <c r="B13" s="186"/>
      <c r="C13" s="468">
        <v>3104</v>
      </c>
      <c r="D13" s="469">
        <v>0</v>
      </c>
      <c r="E13" s="468">
        <v>3104</v>
      </c>
      <c r="F13" s="469"/>
      <c r="G13" s="750">
        <v>834</v>
      </c>
      <c r="H13" s="770" t="s">
        <v>319</v>
      </c>
      <c r="I13" s="469">
        <v>834</v>
      </c>
      <c r="J13" s="771">
        <v>2270</v>
      </c>
      <c r="K13" s="750">
        <v>723</v>
      </c>
      <c r="L13" s="469">
        <v>0</v>
      </c>
      <c r="M13" s="469">
        <v>723</v>
      </c>
      <c r="N13" s="771">
        <v>1547</v>
      </c>
      <c r="O13" s="750">
        <v>796</v>
      </c>
      <c r="P13" s="469">
        <v>0</v>
      </c>
      <c r="Q13" s="469">
        <v>796</v>
      </c>
      <c r="R13" s="567"/>
      <c r="S13" s="750">
        <v>751</v>
      </c>
      <c r="T13" s="469">
        <v>0</v>
      </c>
      <c r="U13" s="469">
        <v>751</v>
      </c>
    </row>
    <row r="14" spans="1:21">
      <c r="A14" s="188" t="s">
        <v>78</v>
      </c>
      <c r="B14" s="188"/>
      <c r="C14" s="469">
        <v>-683</v>
      </c>
      <c r="D14" s="469">
        <v>10</v>
      </c>
      <c r="E14" s="469">
        <v>-673</v>
      </c>
      <c r="F14" s="567"/>
      <c r="G14" s="750">
        <v>-168</v>
      </c>
      <c r="H14" s="469" t="s">
        <v>312</v>
      </c>
      <c r="I14" s="469">
        <v>-165</v>
      </c>
      <c r="J14" s="567">
        <v>-508</v>
      </c>
      <c r="K14" s="750">
        <v>-177</v>
      </c>
      <c r="L14" s="469">
        <v>2</v>
      </c>
      <c r="M14" s="469">
        <v>-175</v>
      </c>
      <c r="N14" s="567">
        <v>-333</v>
      </c>
      <c r="O14" s="750">
        <v>-177</v>
      </c>
      <c r="P14" s="469">
        <v>3</v>
      </c>
      <c r="Q14" s="469">
        <v>-174</v>
      </c>
      <c r="R14" s="567"/>
      <c r="S14" s="750">
        <v>-161</v>
      </c>
      <c r="T14" s="469">
        <v>2</v>
      </c>
      <c r="U14" s="469">
        <v>-159</v>
      </c>
    </row>
    <row r="15" spans="1:21" ht="17.25" thickBot="1">
      <c r="A15" s="189" t="s">
        <v>41</v>
      </c>
      <c r="B15" s="189"/>
      <c r="C15" s="746">
        <v>22719</v>
      </c>
      <c r="D15" s="747">
        <v>38</v>
      </c>
      <c r="E15" s="746">
        <v>22757</v>
      </c>
      <c r="F15" s="567"/>
      <c r="G15" s="751">
        <v>5958</v>
      </c>
      <c r="H15" s="747" t="s">
        <v>311</v>
      </c>
      <c r="I15" s="746">
        <v>6036</v>
      </c>
      <c r="J15" s="771">
        <v>16721</v>
      </c>
      <c r="K15" s="751">
        <v>5678</v>
      </c>
      <c r="L15" s="747">
        <v>19</v>
      </c>
      <c r="M15" s="746">
        <v>5697</v>
      </c>
      <c r="N15" s="771">
        <v>11024</v>
      </c>
      <c r="O15" s="751">
        <v>5699</v>
      </c>
      <c r="P15" s="747">
        <v>-11</v>
      </c>
      <c r="Q15" s="746">
        <v>5688</v>
      </c>
      <c r="R15" s="567"/>
      <c r="S15" s="751">
        <v>5384</v>
      </c>
      <c r="T15" s="747">
        <v>-48</v>
      </c>
      <c r="U15" s="746">
        <v>5336</v>
      </c>
    </row>
    <row r="16" spans="1:21" ht="18.75" customHeight="1">
      <c r="A16" s="190"/>
      <c r="B16" s="190"/>
      <c r="C16" s="469"/>
      <c r="D16" s="469"/>
      <c r="E16" s="469"/>
      <c r="F16" s="567"/>
      <c r="G16" s="750"/>
      <c r="H16" s="469"/>
      <c r="I16" s="469"/>
      <c r="J16" s="567"/>
      <c r="K16" s="750"/>
      <c r="L16" s="469"/>
      <c r="M16" s="469"/>
      <c r="N16" s="567"/>
      <c r="O16" s="750"/>
      <c r="P16" s="469"/>
      <c r="Q16" s="469"/>
      <c r="R16" s="567"/>
      <c r="S16" s="750"/>
      <c r="T16" s="469"/>
      <c r="U16" s="469"/>
    </row>
    <row r="17" spans="1:21" ht="18.75" customHeight="1">
      <c r="A17" s="182" t="s">
        <v>83</v>
      </c>
      <c r="B17" s="183"/>
      <c r="C17" s="657"/>
      <c r="D17" s="657"/>
      <c r="E17" s="657"/>
      <c r="F17" s="737"/>
      <c r="G17" s="752"/>
      <c r="H17" s="657"/>
      <c r="I17" s="657"/>
      <c r="J17" s="737"/>
      <c r="K17" s="752"/>
      <c r="L17" s="657"/>
      <c r="M17" s="657"/>
      <c r="N17" s="737"/>
      <c r="O17" s="752"/>
      <c r="P17" s="657"/>
      <c r="Q17" s="657"/>
      <c r="R17" s="737"/>
      <c r="S17" s="752"/>
      <c r="T17" s="657"/>
      <c r="U17" s="657"/>
    </row>
    <row r="18" spans="1:21" ht="18.75" customHeight="1">
      <c r="A18" s="186" t="s">
        <v>76</v>
      </c>
      <c r="B18" s="186"/>
      <c r="C18" s="468">
        <v>-4607</v>
      </c>
      <c r="D18" s="469">
        <v>57</v>
      </c>
      <c r="E18" s="468">
        <v>-4550</v>
      </c>
      <c r="F18" s="567"/>
      <c r="G18" s="749">
        <v>-1334</v>
      </c>
      <c r="H18" s="469" t="s">
        <v>310</v>
      </c>
      <c r="I18" s="468">
        <v>-1303</v>
      </c>
      <c r="J18" s="771">
        <v>-3247</v>
      </c>
      <c r="K18" s="749">
        <v>-1169</v>
      </c>
      <c r="L18" s="469">
        <v>18</v>
      </c>
      <c r="M18" s="468">
        <v>-1151</v>
      </c>
      <c r="N18" s="771">
        <v>-2096</v>
      </c>
      <c r="O18" s="749">
        <v>-1108</v>
      </c>
      <c r="P18" s="469">
        <v>10</v>
      </c>
      <c r="Q18" s="468">
        <v>-1098</v>
      </c>
      <c r="R18" s="567"/>
      <c r="S18" s="750">
        <v>-996</v>
      </c>
      <c r="T18" s="469">
        <v>-2</v>
      </c>
      <c r="U18" s="469">
        <v>-998</v>
      </c>
    </row>
    <row r="19" spans="1:21" ht="18.75" customHeight="1">
      <c r="A19" s="186" t="s">
        <v>75</v>
      </c>
      <c r="B19" s="186"/>
      <c r="C19" s="468">
        <v>-7229</v>
      </c>
      <c r="D19" s="469">
        <v>19</v>
      </c>
      <c r="E19" s="468">
        <v>-7210</v>
      </c>
      <c r="F19" s="567"/>
      <c r="G19" s="749">
        <v>-1912</v>
      </c>
      <c r="H19" s="469" t="s">
        <v>309</v>
      </c>
      <c r="I19" s="468">
        <v>-1906</v>
      </c>
      <c r="J19" s="771">
        <v>-5304</v>
      </c>
      <c r="K19" s="749">
        <v>-1784</v>
      </c>
      <c r="L19" s="469">
        <v>4</v>
      </c>
      <c r="M19" s="468">
        <v>-1780</v>
      </c>
      <c r="N19" s="771">
        <v>-3524</v>
      </c>
      <c r="O19" s="749">
        <v>-1815</v>
      </c>
      <c r="P19" s="469">
        <v>5</v>
      </c>
      <c r="Q19" s="468">
        <v>-1810</v>
      </c>
      <c r="R19" s="567"/>
      <c r="S19" s="749">
        <v>-1718</v>
      </c>
      <c r="T19" s="469">
        <v>4</v>
      </c>
      <c r="U19" s="468">
        <v>-1714</v>
      </c>
    </row>
    <row r="20" spans="1:21" ht="18.75" customHeight="1">
      <c r="A20" s="186" t="s">
        <v>80</v>
      </c>
      <c r="B20" s="186"/>
      <c r="C20" s="468">
        <v>-2388</v>
      </c>
      <c r="D20" s="469">
        <v>0</v>
      </c>
      <c r="E20" s="468">
        <v>-2388</v>
      </c>
      <c r="F20" s="567"/>
      <c r="G20" s="750">
        <v>-663</v>
      </c>
      <c r="H20" s="770" t="s">
        <v>319</v>
      </c>
      <c r="I20" s="469">
        <v>-663</v>
      </c>
      <c r="J20" s="771">
        <v>-1725</v>
      </c>
      <c r="K20" s="750">
        <v>-536</v>
      </c>
      <c r="L20" s="469">
        <v>0</v>
      </c>
      <c r="M20" s="469">
        <v>-536</v>
      </c>
      <c r="N20" s="771">
        <v>-1189</v>
      </c>
      <c r="O20" s="750">
        <v>-572</v>
      </c>
      <c r="P20" s="469">
        <v>0</v>
      </c>
      <c r="Q20" s="469">
        <v>-572</v>
      </c>
      <c r="R20" s="567"/>
      <c r="S20" s="750">
        <v>-617</v>
      </c>
      <c r="T20" s="469">
        <v>0</v>
      </c>
      <c r="U20" s="469">
        <v>-617</v>
      </c>
    </row>
    <row r="21" spans="1:21" ht="18.75" customHeight="1">
      <c r="A21" s="188" t="s">
        <v>78</v>
      </c>
      <c r="B21" s="188"/>
      <c r="C21" s="469">
        <v>683</v>
      </c>
      <c r="D21" s="469">
        <v>-10</v>
      </c>
      <c r="E21" s="469">
        <v>673</v>
      </c>
      <c r="F21" s="567"/>
      <c r="G21" s="750">
        <v>168</v>
      </c>
      <c r="H21" s="769">
        <v>171</v>
      </c>
      <c r="I21" s="469">
        <v>165</v>
      </c>
      <c r="J21" s="567">
        <v>508</v>
      </c>
      <c r="K21" s="750">
        <v>177</v>
      </c>
      <c r="L21" s="469">
        <v>-2</v>
      </c>
      <c r="M21" s="469">
        <v>175</v>
      </c>
      <c r="N21" s="567">
        <v>333</v>
      </c>
      <c r="O21" s="750">
        <v>177</v>
      </c>
      <c r="P21" s="469">
        <v>-3</v>
      </c>
      <c r="Q21" s="469">
        <v>174</v>
      </c>
      <c r="R21" s="567"/>
      <c r="S21" s="750">
        <v>161</v>
      </c>
      <c r="T21" s="469">
        <v>-2</v>
      </c>
      <c r="U21" s="469">
        <v>159</v>
      </c>
    </row>
    <row r="22" spans="1:21" ht="18.75" customHeight="1" thickBot="1">
      <c r="A22" s="189" t="s">
        <v>41</v>
      </c>
      <c r="B22" s="189"/>
      <c r="C22" s="746">
        <v>-13541</v>
      </c>
      <c r="D22" s="747">
        <v>66</v>
      </c>
      <c r="E22" s="746">
        <v>-13475</v>
      </c>
      <c r="F22" s="567"/>
      <c r="G22" s="751">
        <v>-3741</v>
      </c>
      <c r="H22" s="747" t="s">
        <v>308</v>
      </c>
      <c r="I22" s="746">
        <v>-3707</v>
      </c>
      <c r="J22" s="771">
        <v>-9768</v>
      </c>
      <c r="K22" s="751">
        <v>-3312</v>
      </c>
      <c r="L22" s="747">
        <v>20</v>
      </c>
      <c r="M22" s="746">
        <v>-3292</v>
      </c>
      <c r="N22" s="771">
        <v>-6476</v>
      </c>
      <c r="O22" s="751">
        <v>-3318</v>
      </c>
      <c r="P22" s="747">
        <v>12</v>
      </c>
      <c r="Q22" s="746">
        <v>-3306</v>
      </c>
      <c r="R22" s="567"/>
      <c r="S22" s="751">
        <v>-3170</v>
      </c>
      <c r="T22" s="747">
        <v>0</v>
      </c>
      <c r="U22" s="746">
        <v>-3170</v>
      </c>
    </row>
    <row r="23" spans="1:21" ht="18.75" customHeight="1">
      <c r="A23" s="189"/>
      <c r="B23" s="189"/>
      <c r="C23" s="469"/>
      <c r="D23" s="469"/>
      <c r="E23" s="469"/>
      <c r="F23" s="567"/>
      <c r="G23" s="750"/>
      <c r="H23" s="469"/>
      <c r="I23" s="469"/>
      <c r="J23" s="567"/>
      <c r="K23" s="750"/>
      <c r="L23" s="469"/>
      <c r="M23" s="469"/>
      <c r="N23" s="567"/>
      <c r="O23" s="750"/>
      <c r="P23" s="469"/>
      <c r="Q23" s="469"/>
      <c r="R23" s="567"/>
      <c r="S23" s="750"/>
      <c r="T23" s="469"/>
      <c r="U23" s="469"/>
    </row>
    <row r="24" spans="1:21" ht="18.75" customHeight="1">
      <c r="A24" s="182" t="s">
        <v>77</v>
      </c>
      <c r="B24" s="183"/>
      <c r="C24" s="657"/>
      <c r="D24" s="657"/>
      <c r="E24" s="657"/>
      <c r="F24" s="737"/>
      <c r="G24" s="752"/>
      <c r="H24" s="657"/>
      <c r="I24" s="657"/>
      <c r="J24" s="737"/>
      <c r="K24" s="752"/>
      <c r="L24" s="657"/>
      <c r="M24" s="657"/>
      <c r="N24" s="737"/>
      <c r="O24" s="752"/>
      <c r="P24" s="657"/>
      <c r="Q24" s="657"/>
      <c r="R24" s="737"/>
      <c r="S24" s="752"/>
      <c r="T24" s="657"/>
      <c r="U24" s="657"/>
    </row>
    <row r="25" spans="1:21" ht="18.75" customHeight="1">
      <c r="A25" s="186" t="s">
        <v>76</v>
      </c>
      <c r="B25" s="186"/>
      <c r="C25" s="468">
        <v>3276</v>
      </c>
      <c r="D25" s="469">
        <v>100</v>
      </c>
      <c r="E25" s="468">
        <v>3376</v>
      </c>
      <c r="F25" s="567"/>
      <c r="G25" s="750">
        <v>736</v>
      </c>
      <c r="H25" s="469" t="s">
        <v>305</v>
      </c>
      <c r="I25" s="469">
        <v>846</v>
      </c>
      <c r="J25" s="771">
        <v>2530</v>
      </c>
      <c r="K25" s="750">
        <v>871</v>
      </c>
      <c r="L25" s="469">
        <v>39</v>
      </c>
      <c r="M25" s="469">
        <v>910</v>
      </c>
      <c r="N25" s="771">
        <v>1620</v>
      </c>
      <c r="O25" s="750">
        <v>851</v>
      </c>
      <c r="P25" s="469">
        <v>0</v>
      </c>
      <c r="Q25" s="469">
        <v>851</v>
      </c>
      <c r="R25" s="567"/>
      <c r="S25" s="750">
        <v>818</v>
      </c>
      <c r="T25" s="469">
        <v>-49</v>
      </c>
      <c r="U25" s="469">
        <v>769</v>
      </c>
    </row>
    <row r="26" spans="1:21" ht="18.75" customHeight="1">
      <c r="A26" s="191" t="s">
        <v>74</v>
      </c>
      <c r="B26" s="191"/>
      <c r="C26" s="640">
        <v>0.41599999999999998</v>
      </c>
      <c r="D26" s="760">
        <v>1.01</v>
      </c>
      <c r="E26" s="640">
        <v>0.42599999999999999</v>
      </c>
      <c r="F26" s="641"/>
      <c r="G26" s="753">
        <v>0.35599999999999998</v>
      </c>
      <c r="H26" s="767">
        <v>3.8380000000000001</v>
      </c>
      <c r="I26" s="640">
        <v>0.39400000000000002</v>
      </c>
      <c r="J26" s="772">
        <v>0.438</v>
      </c>
      <c r="K26" s="753">
        <v>0.42699999999999999</v>
      </c>
      <c r="L26" s="760">
        <v>1.5150000000000001</v>
      </c>
      <c r="M26" s="640">
        <v>0.442</v>
      </c>
      <c r="N26" s="772">
        <v>0.436</v>
      </c>
      <c r="O26" s="753">
        <v>0.434</v>
      </c>
      <c r="P26" s="760">
        <v>0.30299999999999999</v>
      </c>
      <c r="Q26" s="640">
        <v>0.437</v>
      </c>
      <c r="R26" s="772"/>
      <c r="S26" s="753">
        <v>0.45100000000000001</v>
      </c>
      <c r="T26" s="758">
        <v>-1.6160000000000001</v>
      </c>
      <c r="U26" s="640">
        <v>0.435</v>
      </c>
    </row>
    <row r="27" spans="1:21" ht="18.75" customHeight="1">
      <c r="A27" s="186" t="s">
        <v>75</v>
      </c>
      <c r="B27" s="186"/>
      <c r="C27" s="468">
        <v>5186</v>
      </c>
      <c r="D27" s="469">
        <v>4</v>
      </c>
      <c r="E27" s="468">
        <v>5190</v>
      </c>
      <c r="F27" s="567"/>
      <c r="G27" s="749">
        <v>1310</v>
      </c>
      <c r="H27" s="469" t="s">
        <v>306</v>
      </c>
      <c r="I27" s="468">
        <v>1312</v>
      </c>
      <c r="J27" s="771">
        <v>3878</v>
      </c>
      <c r="K27" s="749">
        <v>1308</v>
      </c>
      <c r="L27" s="469">
        <v>0</v>
      </c>
      <c r="M27" s="468">
        <v>1308</v>
      </c>
      <c r="N27" s="771">
        <v>2570</v>
      </c>
      <c r="O27" s="749">
        <v>1306</v>
      </c>
      <c r="P27" s="469">
        <v>1</v>
      </c>
      <c r="Q27" s="468">
        <v>1307</v>
      </c>
      <c r="R27" s="567"/>
      <c r="S27" s="749">
        <v>1262</v>
      </c>
      <c r="T27" s="469">
        <v>1</v>
      </c>
      <c r="U27" s="468">
        <v>1263</v>
      </c>
    </row>
    <row r="28" spans="1:21" s="761" customFormat="1" ht="18.75" customHeight="1">
      <c r="A28" s="191" t="s">
        <v>74</v>
      </c>
      <c r="B28" s="191"/>
      <c r="C28" s="640">
        <v>0.41799999999999998</v>
      </c>
      <c r="D28" s="760">
        <v>0.10100000000000001</v>
      </c>
      <c r="E28" s="640">
        <v>0.41899999999999998</v>
      </c>
      <c r="F28" s="641"/>
      <c r="G28" s="753">
        <v>0.40699999999999997</v>
      </c>
      <c r="H28" s="768">
        <v>0.10100000000000001</v>
      </c>
      <c r="I28" s="640">
        <v>0.40799999999999997</v>
      </c>
      <c r="J28" s="772">
        <v>0.42199999999999999</v>
      </c>
      <c r="K28" s="753">
        <v>0.42299999999999999</v>
      </c>
      <c r="L28" s="760">
        <v>0.10100000000000001</v>
      </c>
      <c r="M28" s="640">
        <v>0.42399999999999999</v>
      </c>
      <c r="N28" s="772">
        <v>0.42199999999999999</v>
      </c>
      <c r="O28" s="753">
        <v>0.41799999999999998</v>
      </c>
      <c r="P28" s="760">
        <v>0.10100000000000001</v>
      </c>
      <c r="Q28" s="640">
        <v>0.41899999999999998</v>
      </c>
      <c r="R28" s="772"/>
      <c r="S28" s="753">
        <v>0.42299999999999999</v>
      </c>
      <c r="T28" s="760">
        <v>0.10100000000000001</v>
      </c>
      <c r="U28" s="640">
        <v>0.42399999999999999</v>
      </c>
    </row>
    <row r="29" spans="1:21" ht="18.75" customHeight="1">
      <c r="A29" s="186" t="s">
        <v>80</v>
      </c>
      <c r="B29" s="186"/>
      <c r="C29" s="469">
        <v>716</v>
      </c>
      <c r="D29" s="469">
        <v>0</v>
      </c>
      <c r="E29" s="469">
        <v>716</v>
      </c>
      <c r="F29" s="567"/>
      <c r="G29" s="750">
        <v>171</v>
      </c>
      <c r="H29" s="770" t="s">
        <v>317</v>
      </c>
      <c r="I29" s="469">
        <v>171</v>
      </c>
      <c r="J29" s="567">
        <v>545</v>
      </c>
      <c r="K29" s="750">
        <v>187</v>
      </c>
      <c r="L29" s="469">
        <v>0</v>
      </c>
      <c r="M29" s="469">
        <v>187</v>
      </c>
      <c r="N29" s="567">
        <v>358</v>
      </c>
      <c r="O29" s="750">
        <v>224</v>
      </c>
      <c r="P29" s="469">
        <v>0</v>
      </c>
      <c r="Q29" s="469">
        <v>224</v>
      </c>
      <c r="R29" s="567"/>
      <c r="S29" s="750">
        <v>134</v>
      </c>
      <c r="T29" s="469">
        <v>0</v>
      </c>
      <c r="U29" s="469">
        <v>134</v>
      </c>
    </row>
    <row r="30" spans="1:21" ht="18.75" customHeight="1">
      <c r="A30" s="191" t="s">
        <v>74</v>
      </c>
      <c r="B30" s="191"/>
      <c r="C30" s="640">
        <v>0.23100000000000001</v>
      </c>
      <c r="D30" s="642">
        <v>0</v>
      </c>
      <c r="E30" s="640">
        <v>0.23100000000000001</v>
      </c>
      <c r="F30" s="641"/>
      <c r="G30" s="753">
        <v>0.20499999999999999</v>
      </c>
      <c r="H30" s="770" t="s">
        <v>317</v>
      </c>
      <c r="I30" s="640">
        <v>0.20499999999999999</v>
      </c>
      <c r="J30" s="772">
        <v>0.24</v>
      </c>
      <c r="K30" s="753">
        <v>0.25900000000000001</v>
      </c>
      <c r="L30" s="642">
        <v>0</v>
      </c>
      <c r="M30" s="640">
        <v>0.25900000000000001</v>
      </c>
      <c r="N30" s="772">
        <v>0.23100000000000001</v>
      </c>
      <c r="O30" s="753">
        <v>0.28100000000000003</v>
      </c>
      <c r="P30" s="642">
        <v>0</v>
      </c>
      <c r="Q30" s="640">
        <v>0.28100000000000003</v>
      </c>
      <c r="R30" s="772"/>
      <c r="S30" s="753">
        <v>0.17799999999999999</v>
      </c>
      <c r="T30" s="642">
        <v>0</v>
      </c>
      <c r="U30" s="640">
        <v>0.17799999999999999</v>
      </c>
    </row>
    <row r="31" spans="1:21" ht="18.75" customHeight="1" thickBot="1">
      <c r="A31" s="189" t="s">
        <v>41</v>
      </c>
      <c r="B31" s="189"/>
      <c r="C31" s="746">
        <v>9178</v>
      </c>
      <c r="D31" s="747">
        <v>104</v>
      </c>
      <c r="E31" s="746">
        <v>9282</v>
      </c>
      <c r="F31" s="567"/>
      <c r="G31" s="751">
        <v>2217</v>
      </c>
      <c r="H31" s="747" t="s">
        <v>307</v>
      </c>
      <c r="I31" s="746">
        <v>2329</v>
      </c>
      <c r="J31" s="771">
        <v>6953</v>
      </c>
      <c r="K31" s="751">
        <v>2366</v>
      </c>
      <c r="L31" s="747">
        <v>39</v>
      </c>
      <c r="M31" s="746">
        <v>2405</v>
      </c>
      <c r="N31" s="771">
        <v>4548</v>
      </c>
      <c r="O31" s="751">
        <v>2381</v>
      </c>
      <c r="P31" s="747">
        <v>1</v>
      </c>
      <c r="Q31" s="746">
        <v>2382</v>
      </c>
      <c r="R31" s="567"/>
      <c r="S31" s="751">
        <v>2214</v>
      </c>
      <c r="T31" s="747">
        <v>-48</v>
      </c>
      <c r="U31" s="746">
        <v>2166</v>
      </c>
    </row>
    <row r="32" spans="1:21" ht="18.75" customHeight="1">
      <c r="A32" s="191" t="s">
        <v>74</v>
      </c>
      <c r="B32" s="191"/>
      <c r="C32" s="640">
        <v>0.40400000000000003</v>
      </c>
      <c r="D32" s="760">
        <v>0.40399999999999997</v>
      </c>
      <c r="E32" s="640">
        <v>0.40799999999999997</v>
      </c>
      <c r="F32" s="641"/>
      <c r="G32" s="753">
        <v>0.372</v>
      </c>
      <c r="H32" s="768">
        <v>1.4139999999999999</v>
      </c>
      <c r="I32" s="640">
        <v>0.38600000000000001</v>
      </c>
      <c r="J32" s="772">
        <v>0.41599999999999998</v>
      </c>
      <c r="K32" s="753">
        <v>0.41699999999999998</v>
      </c>
      <c r="L32" s="760">
        <v>0.505</v>
      </c>
      <c r="M32" s="640">
        <v>0.42199999999999999</v>
      </c>
      <c r="N32" s="772">
        <v>0.41299999999999998</v>
      </c>
      <c r="O32" s="753">
        <v>0.41799999999999998</v>
      </c>
      <c r="P32" s="760">
        <v>0.10100000000000001</v>
      </c>
      <c r="Q32" s="640">
        <v>0.41899999999999998</v>
      </c>
      <c r="R32" s="772"/>
      <c r="S32" s="753">
        <v>0.41099999999999998</v>
      </c>
      <c r="T32" s="758">
        <v>-0.50499999999999989</v>
      </c>
      <c r="U32" s="640">
        <v>0.40600000000000003</v>
      </c>
    </row>
    <row r="33" spans="1:21" ht="18.75" customHeight="1">
      <c r="A33" s="192"/>
      <c r="B33" s="193"/>
      <c r="C33" s="194"/>
      <c r="D33" s="212"/>
      <c r="E33" s="167"/>
      <c r="F33" s="167"/>
      <c r="G33" s="194"/>
      <c r="H33" s="167"/>
      <c r="I33" s="167"/>
      <c r="J33" s="213"/>
      <c r="K33" s="194"/>
      <c r="L33" s="167"/>
      <c r="M33" s="167"/>
      <c r="N33" s="214"/>
      <c r="O33" s="194"/>
      <c r="P33" s="167"/>
      <c r="Q33" s="167"/>
      <c r="R33" s="214"/>
      <c r="S33" s="215"/>
      <c r="T33" s="167"/>
      <c r="U33" s="167"/>
    </row>
    <row r="34" spans="1:21">
      <c r="G34" s="164"/>
    </row>
  </sheetData>
  <mergeCells count="6">
    <mergeCell ref="C3:E3"/>
    <mergeCell ref="S4:U4"/>
    <mergeCell ref="O4:Q4"/>
    <mergeCell ref="K4:M4"/>
    <mergeCell ref="G4:I4"/>
    <mergeCell ref="C4:E4"/>
  </mergeCells>
  <printOptions horizontalCentered="1"/>
  <pageMargins left="0.31496062992125984" right="0.31496062992125984" top="0.51181102362204722" bottom="0.51181102362204722" header="0.51181102362204722" footer="0.51181102362204722"/>
  <pageSetup scale="46" orientation="landscape" r:id="rId1"/>
  <headerFooter>
    <oddFooter>&amp;R&amp;13BCE Information financière supplémentaire – Premier trimestre de 2018 Page 6</oddFooter>
  </headerFooter>
  <customProperties>
    <customPr name="FPMExcelClientRefreshTime" r:id="rId2"/>
  </customProperties>
  <drawing r:id="rId3"/>
  <legacyDrawing r:id="rId4"/>
  <controls>
    <mc:AlternateContent xmlns:mc="http://schemas.openxmlformats.org/markup-compatibility/2006">
      <mc:Choice Requires="x14">
        <control shapeId="35841" r:id="rId5" name="FPMExcelClientSheetOptionstb1">
          <controlPr defaultSize="0" autoLine="0" r:id="rId6">
            <anchor moveWithCells="1" sizeWithCells="1">
              <from>
                <xdr:col>0</xdr:col>
                <xdr:colOff>0</xdr:colOff>
                <xdr:row>0</xdr:row>
                <xdr:rowOff>0</xdr:rowOff>
              </from>
              <to>
                <xdr:col>0</xdr:col>
                <xdr:colOff>0</xdr:colOff>
                <xdr:row>0</xdr:row>
                <xdr:rowOff>0</xdr:rowOff>
              </to>
            </anchor>
          </controlPr>
        </control>
      </mc:Choice>
      <mc:Fallback>
        <control shapeId="35841" r:id="rId5"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H43"/>
  <sheetViews>
    <sheetView view="pageBreakPreview" zoomScaleNormal="100" zoomScaleSheetLayoutView="100" workbookViewId="0">
      <selection activeCell="A10" sqref="A10"/>
    </sheetView>
    <sheetView workbookViewId="1"/>
  </sheetViews>
  <sheetFormatPr baseColWidth="10" defaultColWidth="9.140625" defaultRowHeight="16.5"/>
  <cols>
    <col min="1" max="1" width="110.7109375" style="102" customWidth="1"/>
    <col min="2" max="2" width="15.7109375" style="113" customWidth="1"/>
    <col min="3" max="3" width="1.7109375" style="113" customWidth="1"/>
    <col min="4" max="4" width="16.7109375" style="102" customWidth="1"/>
    <col min="5" max="5" width="1.7109375" style="122" customWidth="1"/>
    <col min="6" max="6" width="16.7109375" style="102" customWidth="1"/>
    <col min="7" max="16384" width="9.140625" style="102"/>
  </cols>
  <sheetData>
    <row r="1" spans="1:6" ht="17.25" customHeight="1">
      <c r="A1" s="103"/>
      <c r="B1" s="103"/>
      <c r="C1" s="103"/>
      <c r="D1" s="105"/>
      <c r="E1" s="104"/>
    </row>
    <row r="2" spans="1:6" ht="23.25">
      <c r="A2" s="103"/>
      <c r="C2" s="108"/>
      <c r="F2" s="133" t="s">
        <v>88</v>
      </c>
    </row>
    <row r="3" spans="1:6" ht="21.75" customHeight="1">
      <c r="A3" s="103"/>
      <c r="B3" s="110"/>
      <c r="C3" s="108"/>
      <c r="D3" s="105"/>
      <c r="E3" s="104"/>
      <c r="F3" s="112"/>
    </row>
    <row r="4" spans="1:6" ht="15.75" customHeight="1" thickBot="1">
      <c r="A4" s="103"/>
      <c r="B4" s="110"/>
      <c r="C4" s="108"/>
      <c r="D4" s="105"/>
      <c r="E4" s="104"/>
      <c r="F4" s="123"/>
    </row>
    <row r="5" spans="1:6" ht="18.75" customHeight="1" thickTop="1">
      <c r="A5" s="113"/>
      <c r="B5" s="216" t="s">
        <v>260</v>
      </c>
      <c r="C5" s="217"/>
      <c r="D5" s="218" t="s">
        <v>260</v>
      </c>
      <c r="E5" s="114"/>
    </row>
    <row r="6" spans="1:6" ht="16.5" customHeight="1" thickBot="1">
      <c r="A6" s="219" t="s">
        <v>49</v>
      </c>
      <c r="B6" s="220" t="s">
        <v>261</v>
      </c>
      <c r="C6" s="221"/>
      <c r="D6" s="117" t="s">
        <v>262</v>
      </c>
      <c r="E6" s="121"/>
      <c r="F6" s="117" t="s">
        <v>54</v>
      </c>
    </row>
    <row r="7" spans="1:6">
      <c r="A7" s="222" t="s">
        <v>76</v>
      </c>
      <c r="B7" s="724"/>
      <c r="C7" s="223"/>
      <c r="D7" s="224" t="s">
        <v>7</v>
      </c>
      <c r="E7" s="225"/>
      <c r="F7" s="225"/>
    </row>
    <row r="8" spans="1:6">
      <c r="A8" s="226" t="s">
        <v>86</v>
      </c>
      <c r="B8" s="227"/>
      <c r="C8" s="228"/>
      <c r="D8" s="229"/>
      <c r="E8" s="114"/>
      <c r="F8" s="230"/>
    </row>
    <row r="9" spans="1:6">
      <c r="A9" s="542" t="s">
        <v>214</v>
      </c>
      <c r="B9" s="570">
        <v>1500</v>
      </c>
      <c r="C9" s="469"/>
      <c r="D9" s="468">
        <v>1415</v>
      </c>
      <c r="E9" s="469"/>
      <c r="F9" s="470">
        <v>6.0070671378091869E-2</v>
      </c>
    </row>
    <row r="10" spans="1:6">
      <c r="A10" s="542" t="s">
        <v>196</v>
      </c>
      <c r="B10" s="568">
        <v>12</v>
      </c>
      <c r="C10" s="469"/>
      <c r="D10" s="469">
        <v>10</v>
      </c>
      <c r="E10" s="567"/>
      <c r="F10" s="470">
        <v>0.2</v>
      </c>
    </row>
    <row r="11" spans="1:6" ht="15.75" customHeight="1">
      <c r="A11" s="531" t="s">
        <v>207</v>
      </c>
      <c r="B11" s="725">
        <v>1512</v>
      </c>
      <c r="C11" s="721"/>
      <c r="D11" s="723">
        <v>1425</v>
      </c>
      <c r="E11" s="737"/>
      <c r="F11" s="722">
        <v>6.1052631578947365E-2</v>
      </c>
    </row>
    <row r="12" spans="1:6">
      <c r="A12" s="542" t="s">
        <v>215</v>
      </c>
      <c r="B12" s="568">
        <v>434</v>
      </c>
      <c r="C12" s="469"/>
      <c r="D12" s="469">
        <v>341</v>
      </c>
      <c r="E12" s="567"/>
      <c r="F12" s="470">
        <v>0.27272727272727271</v>
      </c>
    </row>
    <row r="13" spans="1:6">
      <c r="A13" s="542" t="s">
        <v>211</v>
      </c>
      <c r="B13" s="568">
        <v>0</v>
      </c>
      <c r="C13" s="469"/>
      <c r="D13" s="469">
        <v>1</v>
      </c>
      <c r="E13" s="567"/>
      <c r="F13" s="470">
        <v>-1</v>
      </c>
    </row>
    <row r="14" spans="1:6" ht="15.75" customHeight="1">
      <c r="A14" s="531" t="s">
        <v>203</v>
      </c>
      <c r="B14" s="726">
        <v>434</v>
      </c>
      <c r="C14" s="721"/>
      <c r="D14" s="721">
        <v>342</v>
      </c>
      <c r="E14" s="737"/>
      <c r="F14" s="722">
        <v>0.26900584795321636</v>
      </c>
    </row>
    <row r="15" spans="1:6">
      <c r="A15" s="532" t="s">
        <v>204</v>
      </c>
      <c r="B15" s="570">
        <v>1934</v>
      </c>
      <c r="C15" s="469"/>
      <c r="D15" s="468">
        <v>1756</v>
      </c>
      <c r="E15" s="567"/>
      <c r="F15" s="470">
        <v>0.10136674259681093</v>
      </c>
    </row>
    <row r="16" spans="1:6" ht="15.75" customHeight="1">
      <c r="A16" s="531" t="s">
        <v>205</v>
      </c>
      <c r="B16" s="727">
        <v>1946</v>
      </c>
      <c r="C16" s="657"/>
      <c r="D16" s="658">
        <v>1767</v>
      </c>
      <c r="E16" s="737"/>
      <c r="F16" s="659">
        <v>0.10130164119977363</v>
      </c>
    </row>
    <row r="17" spans="1:8" ht="15.75" customHeight="1">
      <c r="A17" s="354" t="s">
        <v>83</v>
      </c>
      <c r="B17" s="570">
        <v>-1124</v>
      </c>
      <c r="C17" s="469"/>
      <c r="D17" s="469">
        <v>-998</v>
      </c>
      <c r="E17" s="567"/>
      <c r="F17" s="470">
        <v>-0.12625250501002003</v>
      </c>
    </row>
    <row r="18" spans="1:8" ht="17.25" customHeight="1">
      <c r="A18" s="532" t="s">
        <v>77</v>
      </c>
      <c r="B18" s="743">
        <v>822</v>
      </c>
      <c r="C18" s="744"/>
      <c r="D18" s="744">
        <v>769</v>
      </c>
      <c r="E18" s="567"/>
      <c r="F18" s="741">
        <v>6.8920676202860853E-2</v>
      </c>
    </row>
    <row r="19" spans="1:8" s="231" customFormat="1" ht="17.25" customHeight="1">
      <c r="A19" s="533" t="s">
        <v>216</v>
      </c>
      <c r="B19" s="639">
        <v>0.42199999999999999</v>
      </c>
      <c r="C19" s="640"/>
      <c r="D19" s="640">
        <v>0.435</v>
      </c>
      <c r="E19" s="641"/>
      <c r="F19" s="758">
        <v>-1.3000000000000012</v>
      </c>
    </row>
    <row r="20" spans="1:8" s="231" customFormat="1" ht="18" customHeight="1">
      <c r="A20" s="533" t="s">
        <v>217</v>
      </c>
      <c r="B20" s="639">
        <v>0.54365079365079361</v>
      </c>
      <c r="C20" s="640"/>
      <c r="D20" s="640">
        <v>0.53964912280701749</v>
      </c>
      <c r="E20" s="641"/>
      <c r="F20" s="759">
        <v>0.40016708437761173</v>
      </c>
    </row>
    <row r="21" spans="1:8" ht="18" customHeight="1">
      <c r="A21" s="354" t="s">
        <v>84</v>
      </c>
      <c r="B21" s="568">
        <v>164</v>
      </c>
      <c r="C21" s="469"/>
      <c r="D21" s="469">
        <v>136</v>
      </c>
      <c r="E21" s="567"/>
      <c r="F21" s="470">
        <v>-0.20588235294117646</v>
      </c>
    </row>
    <row r="22" spans="1:8" s="233" customFormat="1">
      <c r="A22" s="534" t="s">
        <v>119</v>
      </c>
      <c r="B22" s="735">
        <v>8.4275436793422406E-2</v>
      </c>
      <c r="C22" s="736"/>
      <c r="D22" s="736">
        <v>7.6966610073571029E-2</v>
      </c>
      <c r="E22" s="641"/>
      <c r="F22" s="765">
        <v>-0.73088267198513779</v>
      </c>
    </row>
    <row r="23" spans="1:8" ht="17.25" customHeight="1">
      <c r="A23" s="440" t="s">
        <v>218</v>
      </c>
      <c r="B23" s="570">
        <v>404790</v>
      </c>
      <c r="C23" s="469"/>
      <c r="D23" s="468">
        <v>348452</v>
      </c>
      <c r="E23" s="567"/>
      <c r="F23" s="470">
        <v>0.16168080539069943</v>
      </c>
    </row>
    <row r="24" spans="1:8" s="234" customFormat="1" ht="20.100000000000001" customHeight="1">
      <c r="A24" s="745" t="s">
        <v>219</v>
      </c>
      <c r="B24" s="728">
        <v>347319</v>
      </c>
      <c r="C24" s="574"/>
      <c r="D24" s="656">
        <v>296616</v>
      </c>
      <c r="E24" s="567"/>
      <c r="F24" s="625">
        <v>0.17093818270086578</v>
      </c>
    </row>
    <row r="25" spans="1:8" ht="21" customHeight="1">
      <c r="A25" s="440" t="s">
        <v>223</v>
      </c>
      <c r="B25" s="570">
        <v>44377</v>
      </c>
      <c r="C25" s="469"/>
      <c r="D25" s="469">
        <v>672</v>
      </c>
      <c r="E25" s="567"/>
      <c r="F25" s="470" t="s">
        <v>64</v>
      </c>
    </row>
    <row r="26" spans="1:8" s="234" customFormat="1" ht="20.100000000000001" customHeight="1">
      <c r="A26" s="745" t="s">
        <v>219</v>
      </c>
      <c r="B26" s="728">
        <v>68487</v>
      </c>
      <c r="C26" s="574"/>
      <c r="D26" s="656">
        <v>35782</v>
      </c>
      <c r="E26" s="567"/>
      <c r="F26" s="625">
        <v>0.91400704264714105</v>
      </c>
    </row>
    <row r="27" spans="1:8" ht="21" customHeight="1">
      <c r="A27" s="440" t="s">
        <v>300</v>
      </c>
      <c r="B27" s="729">
        <v>9195048</v>
      </c>
      <c r="C27" s="469"/>
      <c r="D27" s="550">
        <v>8946476</v>
      </c>
      <c r="E27" s="567"/>
      <c r="F27" s="470">
        <v>2.7784347714116708E-2</v>
      </c>
    </row>
    <row r="28" spans="1:8" s="234" customFormat="1" ht="20.100000000000001" customHeight="1">
      <c r="A28" s="745" t="s">
        <v>301</v>
      </c>
      <c r="B28" s="729">
        <v>8471021</v>
      </c>
      <c r="C28" s="469"/>
      <c r="D28" s="550">
        <v>8144936</v>
      </c>
      <c r="E28" s="567"/>
      <c r="F28" s="470">
        <v>4.0035305372565236E-2</v>
      </c>
      <c r="G28" s="235"/>
      <c r="H28" s="235"/>
    </row>
    <row r="29" spans="1:8" ht="21" customHeight="1">
      <c r="A29" s="536" t="s">
        <v>303</v>
      </c>
      <c r="B29" s="739">
        <v>54.28</v>
      </c>
      <c r="C29" s="740"/>
      <c r="D29" s="740">
        <v>54.31</v>
      </c>
      <c r="E29" s="567"/>
      <c r="F29" s="741">
        <v>-5.5238445958389129E-4</v>
      </c>
      <c r="G29" s="236"/>
      <c r="H29" s="237"/>
    </row>
    <row r="30" spans="1:8" ht="21" customHeight="1">
      <c r="A30" s="535" t="s">
        <v>302</v>
      </c>
      <c r="B30" s="742">
        <v>66.56</v>
      </c>
      <c r="C30" s="720"/>
      <c r="D30" s="720">
        <v>65.66</v>
      </c>
      <c r="E30" s="567"/>
      <c r="F30" s="625">
        <v>1.3706975327444498E-2</v>
      </c>
      <c r="G30" s="236"/>
      <c r="H30" s="237"/>
    </row>
    <row r="31" spans="1:8" ht="24.75" customHeight="1">
      <c r="A31" s="537" t="s">
        <v>224</v>
      </c>
      <c r="B31" s="730">
        <v>1.3100000000000001E-2</v>
      </c>
      <c r="C31" s="470"/>
      <c r="D31" s="551">
        <v>1.3599999999999999E-2</v>
      </c>
      <c r="E31" s="738"/>
      <c r="F31" s="762">
        <v>4.9999999999999871E-2</v>
      </c>
      <c r="G31" s="236"/>
      <c r="H31" s="237"/>
    </row>
    <row r="32" spans="1:8" ht="21" customHeight="1">
      <c r="A32" s="542" t="s">
        <v>222</v>
      </c>
      <c r="B32" s="730">
        <v>3.4000000000000002E-2</v>
      </c>
      <c r="C32" s="470"/>
      <c r="D32" s="551">
        <v>3.2899999999999999E-2</v>
      </c>
      <c r="E32" s="738"/>
      <c r="F32" s="764">
        <v>-0.11000000000000038</v>
      </c>
      <c r="G32" s="236"/>
      <c r="H32" s="237"/>
    </row>
    <row r="33" spans="1:8" s="234" customFormat="1" ht="21.75" customHeight="1" thickBot="1">
      <c r="A33" s="745" t="s">
        <v>219</v>
      </c>
      <c r="B33" s="731">
        <v>1.1299999999999999E-2</v>
      </c>
      <c r="C33" s="718"/>
      <c r="D33" s="719">
        <v>1.17E-2</v>
      </c>
      <c r="E33" s="738"/>
      <c r="F33" s="763">
        <v>4.0000000000000105E-2</v>
      </c>
      <c r="G33" s="236"/>
      <c r="H33" s="235"/>
    </row>
    <row r="34" spans="1:8" ht="8.25" customHeight="1" thickTop="1">
      <c r="A34" s="239"/>
      <c r="B34" s="732"/>
      <c r="C34" s="240"/>
      <c r="D34" s="229"/>
      <c r="E34" s="240"/>
      <c r="F34" s="241"/>
    </row>
    <row r="35" spans="1:8" ht="18" customHeight="1">
      <c r="A35" s="242" t="s">
        <v>65</v>
      </c>
      <c r="B35" s="732"/>
      <c r="C35" s="240"/>
      <c r="D35" s="229"/>
      <c r="E35" s="240"/>
      <c r="F35" s="241"/>
    </row>
    <row r="36" spans="1:8" ht="9.9499999999999993" customHeight="1">
      <c r="A36" s="242"/>
      <c r="B36" s="732"/>
      <c r="C36" s="240"/>
      <c r="D36" s="229"/>
      <c r="E36" s="240"/>
      <c r="F36" s="241"/>
    </row>
    <row r="37" spans="1:8" ht="37.5" customHeight="1">
      <c r="A37" s="821" t="s">
        <v>320</v>
      </c>
      <c r="B37" s="821"/>
      <c r="C37" s="821"/>
      <c r="D37" s="821"/>
      <c r="E37" s="821"/>
      <c r="F37" s="821"/>
      <c r="G37" s="243"/>
      <c r="H37" s="243"/>
    </row>
    <row r="38" spans="1:8" ht="67.5" customHeight="1">
      <c r="A38" s="822" t="s">
        <v>334</v>
      </c>
      <c r="B38" s="822"/>
      <c r="C38" s="822"/>
      <c r="D38" s="822"/>
      <c r="E38" s="822"/>
      <c r="F38" s="822"/>
      <c r="G38" s="243"/>
      <c r="H38" s="243"/>
    </row>
    <row r="39" spans="1:8" ht="38.25" customHeight="1">
      <c r="A39" s="821" t="s">
        <v>304</v>
      </c>
      <c r="B39" s="821"/>
      <c r="C39" s="821"/>
      <c r="D39" s="821"/>
      <c r="E39" s="821"/>
      <c r="F39" s="821"/>
    </row>
    <row r="40" spans="1:8" ht="9.9499999999999993" customHeight="1">
      <c r="A40" s="244"/>
      <c r="B40" s="733"/>
      <c r="C40" s="244"/>
      <c r="D40" s="244"/>
      <c r="E40" s="244"/>
      <c r="F40" s="244"/>
    </row>
    <row r="41" spans="1:8" ht="69" customHeight="1">
      <c r="A41" s="244"/>
      <c r="B41" s="733"/>
      <c r="C41" s="244"/>
      <c r="D41" s="244"/>
      <c r="E41" s="244"/>
      <c r="F41" s="244"/>
    </row>
    <row r="42" spans="1:8" ht="28.5" customHeight="1">
      <c r="A42" s="246"/>
      <c r="B42" s="734"/>
      <c r="C42" s="245"/>
      <c r="D42" s="245"/>
      <c r="E42" s="245"/>
      <c r="F42" s="245"/>
    </row>
    <row r="43" spans="1:8">
      <c r="A43" s="245"/>
      <c r="B43" s="734"/>
      <c r="C43" s="245"/>
      <c r="D43" s="245"/>
      <c r="E43" s="245"/>
      <c r="F43" s="245"/>
    </row>
  </sheetData>
  <mergeCells count="3">
    <mergeCell ref="A39:F39"/>
    <mergeCell ref="A37:F37"/>
    <mergeCell ref="A38:F38"/>
  </mergeCells>
  <printOptions horizontalCentered="1"/>
  <pageMargins left="0.51181102362204722" right="0.51181102362204722" top="0.51181102362204722" bottom="0.51181102362204722" header="0.51181102362204722" footer="0.51181102362204722"/>
  <pageSetup scale="66" firstPageNumber="2" orientation="landscape" useFirstPageNumber="1" r:id="rId1"/>
  <headerFooter>
    <oddFooter>&amp;R&amp;"Helvetica,Normal"&amp;13BCE Information financière supplémentaire – Premier trimestre de 2018 Page 7</oddFooter>
  </headerFooter>
  <customProperties>
    <customPr name="FPMExcelClientCellBasedFunctionStatus" r:id="rId2"/>
    <customPr name="FPMExcelClientRefreshTime" r:id="rId3"/>
  </customProperties>
  <drawing r:id="rId4"/>
  <legacyDrawing r:id="rId5"/>
  <controls>
    <mc:AlternateContent xmlns:mc="http://schemas.openxmlformats.org/markup-compatibility/2006">
      <mc:Choice Requires="x14">
        <control shapeId="61441" r:id="rId6" name="FPMExcelClientSheetOptionstb1">
          <controlPr defaultSize="0" autoLine="0" r:id="rId7">
            <anchor moveWithCells="1" sizeWithCells="1">
              <from>
                <xdr:col>0</xdr:col>
                <xdr:colOff>0</xdr:colOff>
                <xdr:row>0</xdr:row>
                <xdr:rowOff>0</xdr:rowOff>
              </from>
              <to>
                <xdr:col>0</xdr:col>
                <xdr:colOff>0</xdr:colOff>
                <xdr:row>0</xdr:row>
                <xdr:rowOff>9525</xdr:rowOff>
              </to>
            </anchor>
          </controlPr>
        </control>
      </mc:Choice>
      <mc:Fallback>
        <control shapeId="61441" r:id="rId6"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J49"/>
  <sheetViews>
    <sheetView view="pageBreakPreview" zoomScale="70" zoomScaleNormal="85" zoomScaleSheetLayoutView="70" workbookViewId="0">
      <selection activeCell="A33" sqref="A33:XFD33"/>
    </sheetView>
    <sheetView topLeftCell="B12" workbookViewId="1"/>
  </sheetViews>
  <sheetFormatPr baseColWidth="10" defaultColWidth="9.140625" defaultRowHeight="19.5"/>
  <cols>
    <col min="1" max="1" width="90.7109375" style="247" customWidth="1"/>
    <col min="2" max="2" width="19.7109375" style="249" customWidth="1"/>
    <col min="3" max="3" width="2.140625" style="248" customWidth="1"/>
    <col min="4" max="4" width="19.7109375" style="247" customWidth="1"/>
    <col min="5" max="5" width="2" style="248" customWidth="1"/>
    <col min="6" max="6" width="19.7109375" style="249" customWidth="1"/>
    <col min="7" max="8" width="19.7109375" style="247" customWidth="1"/>
    <col min="9" max="9" width="19.7109375" style="249" customWidth="1"/>
    <col min="10" max="10" width="6.28515625" style="247" customWidth="1"/>
    <col min="11" max="16384" width="9.140625" style="247"/>
  </cols>
  <sheetData>
    <row r="1" spans="1:10" ht="28.5" customHeight="1">
      <c r="A1" s="253"/>
      <c r="B1" s="253"/>
      <c r="C1" s="254"/>
      <c r="D1" s="251"/>
      <c r="E1" s="252"/>
      <c r="F1" s="253"/>
      <c r="G1" s="251"/>
      <c r="H1" s="251"/>
      <c r="I1" s="255" t="s">
        <v>121</v>
      </c>
    </row>
    <row r="2" spans="1:10" ht="22.5" customHeight="1">
      <c r="A2" s="253"/>
      <c r="B2" s="253"/>
      <c r="C2" s="254"/>
      <c r="D2" s="251"/>
      <c r="E2" s="252"/>
      <c r="F2" s="253"/>
      <c r="G2" s="251"/>
      <c r="H2" s="251"/>
      <c r="I2" s="253"/>
    </row>
    <row r="3" spans="1:10" ht="21" customHeight="1">
      <c r="A3" s="249"/>
      <c r="C3" s="256"/>
    </row>
    <row r="4" spans="1:10" ht="39" thickBot="1">
      <c r="A4" s="136" t="s">
        <v>49</v>
      </c>
      <c r="B4" s="257" t="s">
        <v>259</v>
      </c>
      <c r="C4" s="259"/>
      <c r="D4" s="260" t="s">
        <v>265</v>
      </c>
      <c r="E4" s="250"/>
      <c r="F4" s="258" t="s">
        <v>266</v>
      </c>
      <c r="G4" s="258" t="s">
        <v>267</v>
      </c>
      <c r="H4" s="258" t="s">
        <v>268</v>
      </c>
      <c r="I4" s="258" t="s">
        <v>269</v>
      </c>
    </row>
    <row r="5" spans="1:10" s="263" customFormat="1">
      <c r="A5" s="520" t="s">
        <v>76</v>
      </c>
      <c r="B5" s="261"/>
      <c r="C5" s="261"/>
      <c r="D5" s="262"/>
      <c r="E5" s="262"/>
      <c r="F5" s="262"/>
      <c r="G5" s="262"/>
      <c r="H5" s="262"/>
      <c r="I5" s="261"/>
    </row>
    <row r="6" spans="1:10" ht="18" customHeight="1">
      <c r="A6" s="521" t="s">
        <v>86</v>
      </c>
      <c r="B6" s="264"/>
      <c r="C6" s="264"/>
      <c r="D6" s="265"/>
      <c r="E6" s="265"/>
      <c r="F6" s="265"/>
      <c r="G6" s="265"/>
      <c r="H6" s="265"/>
      <c r="I6" s="264"/>
      <c r="J6" s="248"/>
    </row>
    <row r="7" spans="1:10">
      <c r="A7" s="522" t="s">
        <v>214</v>
      </c>
      <c r="B7" s="686">
        <v>1500</v>
      </c>
      <c r="C7" s="695"/>
      <c r="D7" s="552">
        <v>6048</v>
      </c>
      <c r="E7" s="695"/>
      <c r="F7" s="552">
        <v>1545</v>
      </c>
      <c r="G7" s="552">
        <v>1580</v>
      </c>
      <c r="H7" s="552">
        <v>1508</v>
      </c>
      <c r="I7" s="552">
        <v>1415</v>
      </c>
    </row>
    <row r="8" spans="1:10" s="263" customFormat="1">
      <c r="A8" s="522" t="s">
        <v>196</v>
      </c>
      <c r="B8" s="687">
        <v>12</v>
      </c>
      <c r="C8" s="695"/>
      <c r="D8" s="553">
        <v>42</v>
      </c>
      <c r="E8" s="695"/>
      <c r="F8" s="553">
        <v>11</v>
      </c>
      <c r="G8" s="553">
        <v>10</v>
      </c>
      <c r="H8" s="553">
        <v>11</v>
      </c>
      <c r="I8" s="553">
        <v>10</v>
      </c>
    </row>
    <row r="9" spans="1:10">
      <c r="A9" s="520" t="s">
        <v>207</v>
      </c>
      <c r="B9" s="691">
        <v>1512</v>
      </c>
      <c r="C9" s="706"/>
      <c r="D9" s="693">
        <v>6090</v>
      </c>
      <c r="E9" s="706"/>
      <c r="F9" s="693">
        <v>1556</v>
      </c>
      <c r="G9" s="693">
        <v>1590</v>
      </c>
      <c r="H9" s="693">
        <v>1519</v>
      </c>
      <c r="I9" s="693">
        <v>1425</v>
      </c>
    </row>
    <row r="10" spans="1:10">
      <c r="A10" s="522" t="s">
        <v>215</v>
      </c>
      <c r="B10" s="687">
        <v>434</v>
      </c>
      <c r="C10" s="695"/>
      <c r="D10" s="552">
        <v>1833</v>
      </c>
      <c r="E10" s="695"/>
      <c r="F10" s="553">
        <v>593</v>
      </c>
      <c r="G10" s="553">
        <v>469</v>
      </c>
      <c r="H10" s="553">
        <v>430</v>
      </c>
      <c r="I10" s="553">
        <v>341</v>
      </c>
    </row>
    <row r="11" spans="1:10" s="263" customFormat="1">
      <c r="A11" s="522" t="s">
        <v>211</v>
      </c>
      <c r="B11" s="687">
        <v>0</v>
      </c>
      <c r="C11" s="695"/>
      <c r="D11" s="553">
        <v>3</v>
      </c>
      <c r="E11" s="695"/>
      <c r="F11" s="553">
        <v>0</v>
      </c>
      <c r="G11" s="553">
        <v>2</v>
      </c>
      <c r="H11" s="553">
        <v>0</v>
      </c>
      <c r="I11" s="553">
        <v>1</v>
      </c>
    </row>
    <row r="12" spans="1:10">
      <c r="A12" s="520" t="s">
        <v>203</v>
      </c>
      <c r="B12" s="694">
        <v>434</v>
      </c>
      <c r="C12" s="706"/>
      <c r="D12" s="693">
        <v>1836</v>
      </c>
      <c r="E12" s="706"/>
      <c r="F12" s="692">
        <v>593</v>
      </c>
      <c r="G12" s="692">
        <v>471</v>
      </c>
      <c r="H12" s="692">
        <v>430</v>
      </c>
      <c r="I12" s="692">
        <v>342</v>
      </c>
    </row>
    <row r="13" spans="1:10">
      <c r="A13" s="523" t="s">
        <v>204</v>
      </c>
      <c r="B13" s="686">
        <v>1934</v>
      </c>
      <c r="C13" s="695"/>
      <c r="D13" s="552">
        <v>7881</v>
      </c>
      <c r="E13" s="695"/>
      <c r="F13" s="552">
        <v>2138</v>
      </c>
      <c r="G13" s="552">
        <v>2049</v>
      </c>
      <c r="H13" s="552">
        <v>1938</v>
      </c>
      <c r="I13" s="552">
        <v>1756</v>
      </c>
    </row>
    <row r="14" spans="1:10">
      <c r="A14" s="520" t="s">
        <v>205</v>
      </c>
      <c r="B14" s="688">
        <v>1946</v>
      </c>
      <c r="C14" s="706"/>
      <c r="D14" s="660">
        <v>7926</v>
      </c>
      <c r="E14" s="706"/>
      <c r="F14" s="660">
        <v>2149</v>
      </c>
      <c r="G14" s="660">
        <v>2061</v>
      </c>
      <c r="H14" s="660">
        <v>1949</v>
      </c>
      <c r="I14" s="660">
        <v>1767</v>
      </c>
    </row>
    <row r="15" spans="1:10">
      <c r="A15" s="524" t="s">
        <v>83</v>
      </c>
      <c r="B15" s="686">
        <v>-1124</v>
      </c>
      <c r="C15" s="695"/>
      <c r="D15" s="552">
        <v>-4550</v>
      </c>
      <c r="E15" s="695"/>
      <c r="F15" s="552">
        <v>-1303</v>
      </c>
      <c r="G15" s="552">
        <v>-1151</v>
      </c>
      <c r="H15" s="552">
        <v>-1098</v>
      </c>
      <c r="I15" s="553">
        <v>-998</v>
      </c>
    </row>
    <row r="16" spans="1:10">
      <c r="A16" s="521" t="s">
        <v>77</v>
      </c>
      <c r="B16" s="696">
        <v>822</v>
      </c>
      <c r="C16" s="695"/>
      <c r="D16" s="698">
        <v>3376</v>
      </c>
      <c r="E16" s="695"/>
      <c r="F16" s="697">
        <v>846</v>
      </c>
      <c r="G16" s="697">
        <v>910</v>
      </c>
      <c r="H16" s="697">
        <v>851</v>
      </c>
      <c r="I16" s="697">
        <v>769</v>
      </c>
    </row>
    <row r="17" spans="1:9" s="267" customFormat="1">
      <c r="A17" s="525" t="s">
        <v>216</v>
      </c>
      <c r="B17" s="699">
        <v>0.42199999999999999</v>
      </c>
      <c r="C17" s="707"/>
      <c r="D17" s="700">
        <v>0.42599999999999999</v>
      </c>
      <c r="E17" s="708"/>
      <c r="F17" s="700">
        <v>0.39400000000000002</v>
      </c>
      <c r="G17" s="700">
        <v>0.442</v>
      </c>
      <c r="H17" s="700">
        <v>0.437</v>
      </c>
      <c r="I17" s="700">
        <v>0.435</v>
      </c>
    </row>
    <row r="18" spans="1:9" s="267" customFormat="1">
      <c r="A18" s="525" t="s">
        <v>217</v>
      </c>
      <c r="B18" s="699">
        <v>0.54365079365079361</v>
      </c>
      <c r="C18" s="707"/>
      <c r="D18" s="700">
        <v>0.55435139573070602</v>
      </c>
      <c r="E18" s="707"/>
      <c r="F18" s="700">
        <v>0.54370179948586117</v>
      </c>
      <c r="G18" s="700">
        <v>0.57232704402515722</v>
      </c>
      <c r="H18" s="700">
        <v>0.56023699802501647</v>
      </c>
      <c r="I18" s="700">
        <v>0.53964912280701749</v>
      </c>
    </row>
    <row r="19" spans="1:9" ht="11.25" customHeight="1">
      <c r="A19" s="266"/>
      <c r="B19" s="687"/>
      <c r="C19" s="695"/>
      <c r="D19" s="553"/>
      <c r="E19" s="695"/>
      <c r="F19" s="553"/>
      <c r="G19" s="553"/>
      <c r="H19" s="553"/>
      <c r="I19" s="553"/>
    </row>
    <row r="20" spans="1:9" ht="20.25" customHeight="1">
      <c r="A20" s="524" t="s">
        <v>84</v>
      </c>
      <c r="B20" s="687">
        <v>164</v>
      </c>
      <c r="C20" s="695"/>
      <c r="D20" s="553">
        <v>731</v>
      </c>
      <c r="E20" s="695"/>
      <c r="F20" s="553">
        <v>218</v>
      </c>
      <c r="G20" s="553">
        <v>186</v>
      </c>
      <c r="H20" s="553">
        <v>191</v>
      </c>
      <c r="I20" s="553">
        <v>136</v>
      </c>
    </row>
    <row r="21" spans="1:9" s="268" customFormat="1" ht="24" customHeight="1">
      <c r="A21" s="526" t="s">
        <v>119</v>
      </c>
      <c r="B21" s="699">
        <v>8.4275436793422406E-2</v>
      </c>
      <c r="C21" s="707"/>
      <c r="D21" s="700">
        <v>9.2228110017663387E-2</v>
      </c>
      <c r="E21" s="708"/>
      <c r="F21" s="700">
        <v>0.10144253140995813</v>
      </c>
      <c r="G21" s="700">
        <v>9.0247452692867547E-2</v>
      </c>
      <c r="H21" s="700">
        <v>9.7998973832734732E-2</v>
      </c>
      <c r="I21" s="700">
        <v>7.6966610073571029E-2</v>
      </c>
    </row>
    <row r="22" spans="1:9" ht="24.75" customHeight="1">
      <c r="A22" s="527" t="s">
        <v>218</v>
      </c>
      <c r="B22" s="701">
        <v>404790</v>
      </c>
      <c r="C22" s="695"/>
      <c r="D22" s="702">
        <v>1780478</v>
      </c>
      <c r="E22" s="695"/>
      <c r="F22" s="698">
        <v>568555</v>
      </c>
      <c r="G22" s="698">
        <v>460053</v>
      </c>
      <c r="H22" s="698">
        <v>403418</v>
      </c>
      <c r="I22" s="698">
        <v>348452</v>
      </c>
    </row>
    <row r="23" spans="1:9" s="270" customFormat="1" ht="21" customHeight="1">
      <c r="A23" s="528" t="s">
        <v>219</v>
      </c>
      <c r="B23" s="686">
        <v>347319</v>
      </c>
      <c r="C23" s="695"/>
      <c r="D23" s="554">
        <v>1532425</v>
      </c>
      <c r="E23" s="695"/>
      <c r="F23" s="552">
        <v>505432</v>
      </c>
      <c r="G23" s="552">
        <v>390985</v>
      </c>
      <c r="H23" s="552">
        <v>339392</v>
      </c>
      <c r="I23" s="552">
        <v>296616</v>
      </c>
    </row>
    <row r="24" spans="1:9" ht="22.5" customHeight="1">
      <c r="A24" s="524" t="s">
        <v>220</v>
      </c>
      <c r="B24" s="701">
        <v>44377</v>
      </c>
      <c r="C24" s="695"/>
      <c r="D24" s="698">
        <v>333084</v>
      </c>
      <c r="E24" s="695"/>
      <c r="F24" s="698">
        <v>158514</v>
      </c>
      <c r="G24" s="698">
        <v>106982</v>
      </c>
      <c r="H24" s="698">
        <v>66916</v>
      </c>
      <c r="I24" s="697">
        <v>672</v>
      </c>
    </row>
    <row r="25" spans="1:9" s="270" customFormat="1" ht="24.75" customHeight="1">
      <c r="A25" s="528" t="s">
        <v>219</v>
      </c>
      <c r="B25" s="686">
        <v>68487</v>
      </c>
      <c r="C25" s="695"/>
      <c r="D25" s="552">
        <v>416779</v>
      </c>
      <c r="E25" s="695"/>
      <c r="F25" s="552">
        <v>175204</v>
      </c>
      <c r="G25" s="552">
        <v>117182</v>
      </c>
      <c r="H25" s="552">
        <v>88611</v>
      </c>
      <c r="I25" s="552">
        <v>35782</v>
      </c>
    </row>
    <row r="26" spans="1:9" ht="24.75" customHeight="1">
      <c r="A26" s="527" t="s">
        <v>298</v>
      </c>
      <c r="B26" s="703">
        <v>9195048</v>
      </c>
      <c r="C26" s="695"/>
      <c r="D26" s="702">
        <v>9166787</v>
      </c>
      <c r="E26" s="695"/>
      <c r="F26" s="702">
        <v>9166787</v>
      </c>
      <c r="G26" s="702">
        <v>9008273</v>
      </c>
      <c r="H26" s="702">
        <v>8901291.2884484008</v>
      </c>
      <c r="I26" s="702">
        <v>8946476</v>
      </c>
    </row>
    <row r="27" spans="1:9" s="270" customFormat="1" ht="27.75" customHeight="1">
      <c r="A27" s="522" t="s">
        <v>299</v>
      </c>
      <c r="B27" s="689">
        <v>8471021</v>
      </c>
      <c r="C27" s="695"/>
      <c r="D27" s="554">
        <v>8418650</v>
      </c>
      <c r="E27" s="695"/>
      <c r="F27" s="554">
        <v>8418650</v>
      </c>
      <c r="G27" s="554">
        <v>8243446</v>
      </c>
      <c r="H27" s="554">
        <v>8126264.0744147999</v>
      </c>
      <c r="I27" s="554">
        <v>8144936</v>
      </c>
    </row>
    <row r="28" spans="1:9" ht="25.5" customHeight="1">
      <c r="A28" s="711" t="s">
        <v>257</v>
      </c>
      <c r="B28" s="712">
        <v>54.28</v>
      </c>
      <c r="C28" s="695"/>
      <c r="D28" s="713">
        <v>55.88</v>
      </c>
      <c r="E28" s="709"/>
      <c r="F28" s="713">
        <v>55.77</v>
      </c>
      <c r="G28" s="713">
        <v>57.77</v>
      </c>
      <c r="H28" s="713">
        <v>55.61</v>
      </c>
      <c r="I28" s="713">
        <v>54.31</v>
      </c>
    </row>
    <row r="29" spans="1:9" s="269" customFormat="1" ht="25.5" customHeight="1">
      <c r="A29" s="715" t="s">
        <v>290</v>
      </c>
      <c r="B29" s="716">
        <v>66.56</v>
      </c>
      <c r="C29" s="695"/>
      <c r="D29" s="717">
        <v>67.77</v>
      </c>
      <c r="E29" s="709"/>
      <c r="F29" s="717">
        <v>68.27</v>
      </c>
      <c r="G29" s="717">
        <v>69.78</v>
      </c>
      <c r="H29" s="717">
        <v>67.28</v>
      </c>
      <c r="I29" s="717">
        <v>65.66</v>
      </c>
    </row>
    <row r="30" spans="1:9" ht="24.75" customHeight="1">
      <c r="A30" s="529" t="s">
        <v>221</v>
      </c>
      <c r="B30" s="714">
        <v>1.3100000000000001E-2</v>
      </c>
      <c r="C30" s="695"/>
      <c r="D30" s="710">
        <v>1.3599999999999999E-2</v>
      </c>
      <c r="E30" s="710"/>
      <c r="F30" s="710">
        <v>1.5100000000000001E-2</v>
      </c>
      <c r="G30" s="710">
        <v>1.32E-2</v>
      </c>
      <c r="H30" s="710">
        <v>1.26716E-2</v>
      </c>
      <c r="I30" s="710">
        <v>1.3599999999999999E-2</v>
      </c>
    </row>
    <row r="31" spans="1:9" ht="26.25" customHeight="1">
      <c r="A31" s="522" t="s">
        <v>222</v>
      </c>
      <c r="B31" s="690">
        <v>3.4000000000000002E-2</v>
      </c>
      <c r="C31" s="695"/>
      <c r="D31" s="555">
        <v>3.1699999999999999E-2</v>
      </c>
      <c r="E31" s="710"/>
      <c r="F31" s="555">
        <v>3.2500000000000001E-2</v>
      </c>
      <c r="G31" s="555">
        <v>2.9499999999999998E-2</v>
      </c>
      <c r="H31" s="555">
        <v>3.1913499999999997E-2</v>
      </c>
      <c r="I31" s="555">
        <v>3.2899999999999999E-2</v>
      </c>
    </row>
    <row r="32" spans="1:9" s="270" customFormat="1" ht="25.5" customHeight="1">
      <c r="A32" s="528" t="s">
        <v>219</v>
      </c>
      <c r="B32" s="704">
        <v>1.1299999999999999E-2</v>
      </c>
      <c r="C32" s="695"/>
      <c r="D32" s="705">
        <v>1.1900000000000001E-2</v>
      </c>
      <c r="E32" s="710"/>
      <c r="F32" s="705">
        <v>1.35E-2</v>
      </c>
      <c r="G32" s="705">
        <v>1.1599999999999999E-2</v>
      </c>
      <c r="H32" s="705">
        <v>1.0789E-2</v>
      </c>
      <c r="I32" s="705">
        <v>1.17E-2</v>
      </c>
    </row>
    <row r="34" spans="1:9" s="102" customFormat="1" ht="39.950000000000003" customHeight="1">
      <c r="A34" s="823" t="s">
        <v>335</v>
      </c>
      <c r="B34" s="823"/>
      <c r="C34" s="823"/>
      <c r="D34" s="823"/>
      <c r="E34" s="823"/>
      <c r="F34" s="823"/>
      <c r="G34" s="823"/>
      <c r="H34" s="823"/>
      <c r="I34" s="823"/>
    </row>
    <row r="35" spans="1:9" s="102" customFormat="1" ht="55.9" customHeight="1">
      <c r="A35" s="824" t="s">
        <v>336</v>
      </c>
      <c r="B35" s="824"/>
      <c r="C35" s="824"/>
      <c r="D35" s="824"/>
      <c r="E35" s="824"/>
      <c r="F35" s="824"/>
      <c r="G35" s="824"/>
      <c r="H35" s="824"/>
      <c r="I35" s="824"/>
    </row>
    <row r="36" spans="1:9" s="102" customFormat="1" ht="39.950000000000003" customHeight="1">
      <c r="A36" s="823" t="s">
        <v>291</v>
      </c>
      <c r="B36" s="823"/>
      <c r="C36" s="823"/>
      <c r="D36" s="823"/>
      <c r="E36" s="823"/>
      <c r="F36" s="823"/>
      <c r="G36" s="823"/>
      <c r="H36" s="823"/>
      <c r="I36" s="823"/>
    </row>
    <row r="37" spans="1:9" ht="18.75">
      <c r="A37" s="271"/>
      <c r="B37" s="47"/>
      <c r="C37" s="272"/>
      <c r="D37" s="271"/>
      <c r="E37" s="272"/>
      <c r="F37" s="47"/>
      <c r="G37" s="271"/>
      <c r="H37" s="271"/>
      <c r="I37" s="47"/>
    </row>
    <row r="38" spans="1:9" ht="18.75">
      <c r="A38" s="271"/>
      <c r="B38" s="47"/>
      <c r="C38" s="272"/>
      <c r="D38" s="271"/>
      <c r="E38" s="272"/>
      <c r="F38" s="47"/>
      <c r="G38" s="271"/>
      <c r="H38" s="271"/>
      <c r="I38" s="47"/>
    </row>
    <row r="39" spans="1:9" ht="18.75">
      <c r="A39" s="271"/>
      <c r="B39" s="47"/>
      <c r="C39" s="272"/>
      <c r="D39" s="271"/>
      <c r="E39" s="272"/>
      <c r="F39" s="47"/>
      <c r="G39" s="271"/>
      <c r="H39" s="271"/>
      <c r="I39" s="47"/>
    </row>
    <row r="40" spans="1:9" ht="18.75">
      <c r="A40" s="271"/>
      <c r="B40" s="47"/>
      <c r="C40" s="272"/>
      <c r="D40" s="271"/>
      <c r="E40" s="272"/>
      <c r="F40" s="47"/>
      <c r="G40" s="271"/>
      <c r="H40" s="271"/>
      <c r="I40" s="47"/>
    </row>
    <row r="41" spans="1:9" ht="18.75">
      <c r="A41" s="271"/>
      <c r="B41" s="47"/>
      <c r="C41" s="272"/>
      <c r="D41" s="271"/>
      <c r="E41" s="272"/>
      <c r="F41" s="47"/>
      <c r="G41" s="271"/>
      <c r="H41" s="271"/>
      <c r="I41" s="47"/>
    </row>
    <row r="42" spans="1:9" ht="18.75">
      <c r="A42" s="271"/>
      <c r="B42" s="47"/>
      <c r="C42" s="272"/>
      <c r="D42" s="271"/>
      <c r="E42" s="272"/>
      <c r="F42" s="47"/>
      <c r="G42" s="271"/>
      <c r="H42" s="271"/>
      <c r="I42" s="47"/>
    </row>
    <row r="43" spans="1:9" ht="18.75">
      <c r="A43" s="271"/>
      <c r="B43" s="47"/>
      <c r="C43" s="272"/>
      <c r="D43" s="271"/>
      <c r="E43" s="272"/>
      <c r="F43" s="47"/>
      <c r="G43" s="271"/>
      <c r="H43" s="271"/>
      <c r="I43" s="47"/>
    </row>
    <row r="44" spans="1:9" ht="18.75">
      <c r="A44" s="271"/>
      <c r="B44" s="47"/>
      <c r="C44" s="272"/>
      <c r="D44" s="271"/>
      <c r="E44" s="272"/>
      <c r="F44" s="47"/>
      <c r="G44" s="271"/>
      <c r="H44" s="271"/>
      <c r="I44" s="47"/>
    </row>
    <row r="45" spans="1:9" ht="18.75">
      <c r="A45" s="271"/>
      <c r="B45" s="47"/>
      <c r="C45" s="272"/>
      <c r="D45" s="271"/>
      <c r="E45" s="272"/>
      <c r="F45" s="47"/>
      <c r="G45" s="271"/>
      <c r="H45" s="271"/>
      <c r="I45" s="47"/>
    </row>
    <row r="46" spans="1:9" ht="18.75">
      <c r="A46" s="271"/>
      <c r="B46" s="47"/>
      <c r="C46" s="272"/>
      <c r="D46" s="271"/>
      <c r="E46" s="272"/>
      <c r="F46" s="47"/>
      <c r="G46" s="271"/>
      <c r="H46" s="271"/>
      <c r="I46" s="47"/>
    </row>
    <row r="47" spans="1:9" ht="18.75">
      <c r="A47" s="271"/>
      <c r="B47" s="47"/>
      <c r="C47" s="272"/>
      <c r="D47" s="271"/>
      <c r="E47" s="272"/>
      <c r="F47" s="47"/>
      <c r="G47" s="271"/>
      <c r="H47" s="271"/>
      <c r="I47" s="47"/>
    </row>
    <row r="48" spans="1:9" ht="18.75">
      <c r="A48" s="271"/>
      <c r="B48" s="47"/>
      <c r="C48" s="272"/>
      <c r="D48" s="271"/>
      <c r="E48" s="272"/>
      <c r="F48" s="47"/>
      <c r="G48" s="271"/>
      <c r="H48" s="271"/>
      <c r="I48" s="47"/>
    </row>
    <row r="49" spans="1:9" ht="18.75">
      <c r="A49" s="271"/>
      <c r="B49" s="47"/>
      <c r="C49" s="272"/>
      <c r="D49" s="271"/>
      <c r="E49" s="272"/>
      <c r="F49" s="47"/>
      <c r="G49" s="271"/>
      <c r="H49" s="271"/>
      <c r="I49" s="47"/>
    </row>
  </sheetData>
  <mergeCells count="3">
    <mergeCell ref="A34:I34"/>
    <mergeCell ref="A35:I35"/>
    <mergeCell ref="A36:I36"/>
  </mergeCells>
  <printOptions horizontalCentered="1"/>
  <pageMargins left="0.51181102362204722" right="0.47244094488188981" top="0.51181102362204722" bottom="0.51181102362204722" header="0.51181102362204722" footer="0.51181102362204722"/>
  <pageSetup paperSize="150" scale="23" firstPageNumber="2" orientation="landscape" useFirstPageNumber="1" r:id="rId1"/>
  <headerFooter>
    <oddFooter>&amp;R&amp;"Helvetica,Normal"&amp;15BCE Information financière supplémentaire – Premier trimestre de 2018 Page 8</oddFooter>
  </headerFooter>
  <customProperties>
    <customPr name="FPMExcelClientRefreshTime" r:id="rId2"/>
  </customProperties>
  <drawing r:id="rId3"/>
  <legacyDrawing r:id="rId4"/>
  <controls>
    <mc:AlternateContent xmlns:mc="http://schemas.openxmlformats.org/markup-compatibility/2006">
      <mc:Choice Requires="x14">
        <control shapeId="60417" r:id="rId5" name="FPMExcelClientSheetOptionstb1">
          <controlPr defaultSize="0" autoLine="0" r:id="rId6">
            <anchor moveWithCells="1" sizeWithCells="1">
              <from>
                <xdr:col>0</xdr:col>
                <xdr:colOff>0</xdr:colOff>
                <xdr:row>0</xdr:row>
                <xdr:rowOff>0</xdr:rowOff>
              </from>
              <to>
                <xdr:col>0</xdr:col>
                <xdr:colOff>0</xdr:colOff>
                <xdr:row>0</xdr:row>
                <xdr:rowOff>0</xdr:rowOff>
              </to>
            </anchor>
          </controlPr>
        </control>
      </mc:Choice>
      <mc:Fallback>
        <control shapeId="60417" r:id="rId5" name="FPMExcelClientSheetOptions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l.ca.Cms.Document" ma:contentTypeID="0x010100EEF4C3C6006041BBA13525D18E03E76500E30CA516A73AED468E8199E3B4D9E45A" ma:contentTypeVersion="0" ma:contentTypeDescription="Base content type for CMS documents." ma:contentTypeScope="" ma:versionID="4f7b648815bd0e4bf2d11e8b1253c2a9">
  <xsd:schema xmlns:xsd="http://www.w3.org/2001/XMLSchema" xmlns:xs="http://www.w3.org/2001/XMLSchema" xmlns:p="http://schemas.microsoft.com/office/2006/metadata/properties" xmlns:ns2="93460f31-075a-4d59-8286-436c02ca4e58" targetNamespace="http://schemas.microsoft.com/office/2006/metadata/properties" ma:root="true" ma:fieldsID="30a1381776036e59ac80566f2dd9ddf7" ns2:_="">
    <xsd:import namespace="93460f31-075a-4d59-8286-436c02ca4e58"/>
    <xsd:element name="properties">
      <xsd:complexType>
        <xsd:sequence>
          <xsd:element name="documentManagement">
            <xsd:complexType>
              <xsd:all>
                <xsd:element ref="ns2:IsCritical"/>
                <xsd:element ref="ns2:DFIsCheckedOut" minOccurs="0"/>
                <xsd:element ref="ns2:DFGeneralStatus" minOccurs="0"/>
                <xsd:element ref="ns2:DFWorkflowStatus" minOccurs="0"/>
                <xsd:element ref="ns2:DFModifiedBy" minOccurs="0"/>
                <xsd:element ref="ns2:DFLast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60f31-075a-4d59-8286-436c02ca4e58" elementFormDefault="qualified">
    <xsd:import namespace="http://schemas.microsoft.com/office/2006/documentManagement/types"/>
    <xsd:import namespace="http://schemas.microsoft.com/office/infopath/2007/PartnerControls"/>
    <xsd:element name="IsCritical" ma:index="8" ma:displayName="Is Critical" ma:default="FALSE" ma:internalName="IsCritical">
      <xsd:simpleType>
        <xsd:restriction base="dms:Boolean"/>
      </xsd:simpleType>
    </xsd:element>
    <xsd:element name="DFIsCheckedOut" ma:index="9" nillable="true" ma:displayName="Is Checked Out in DF" ma:internalName="DFIsCheckedOut">
      <xsd:simpleType>
        <xsd:restriction base="dms:Text"/>
      </xsd:simpleType>
    </xsd:element>
    <xsd:element name="DFGeneralStatus" ma:index="10" nillable="true" ma:displayName="DF General Status" ma:internalName="DFGeneralStatus">
      <xsd:simpleType>
        <xsd:restriction base="dms:Text"/>
      </xsd:simpleType>
    </xsd:element>
    <xsd:element name="DFWorkflowStatus" ma:index="11" nillable="true" ma:displayName="DF Workflow Status" ma:internalName="DFWorkflowStatus">
      <xsd:simpleType>
        <xsd:restriction base="dms:Text"/>
      </xsd:simpleType>
    </xsd:element>
    <xsd:element name="DFModifiedBy" ma:index="12" nillable="true" ma:displayName="Modified in DF By" ma:internalName="DFModifiedBy">
      <xsd:simpleType>
        <xsd:restriction base="dms:Text"/>
      </xsd:simpleType>
    </xsd:element>
    <xsd:element name="DFLastModified" ma:index="13" nillable="true" ma:displayName="Last Modified in DF" ma:internalName="DFLastModifi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FLastModified xmlns="93460f31-075a-4d59-8286-436c02ca4e58" xsi:nil="true"/>
    <DFWorkflowStatus xmlns="93460f31-075a-4d59-8286-436c02ca4e58" xsi:nil="true"/>
    <DFModifiedBy xmlns="93460f31-075a-4d59-8286-436c02ca4e58" xsi:nil="true"/>
    <IsCritical xmlns="93460f31-075a-4d59-8286-436c02ca4e58">false</IsCritical>
    <DFGeneralStatus xmlns="93460f31-075a-4d59-8286-436c02ca4e58" xsi:nil="true"/>
    <DFIsCheckedOut xmlns="93460f31-075a-4d59-8286-436c02ca4e58" xsi:nil="true"/>
  </documentManagement>
</p:properties>
</file>

<file path=customXml/itemProps1.xml><?xml version="1.0" encoding="utf-8"?>
<ds:datastoreItem xmlns:ds="http://schemas.openxmlformats.org/officeDocument/2006/customXml" ds:itemID="{BE66A57D-44BE-4A97-9D25-E364EC922FB1}"/>
</file>

<file path=customXml/itemProps2.xml><?xml version="1.0" encoding="utf-8"?>
<ds:datastoreItem xmlns:ds="http://schemas.openxmlformats.org/officeDocument/2006/customXml" ds:itemID="{C667863A-23A3-4BA8-AC37-E01070765A3D}"/>
</file>

<file path=customXml/itemProps3.xml><?xml version="1.0" encoding="utf-8"?>
<ds:datastoreItem xmlns:ds="http://schemas.openxmlformats.org/officeDocument/2006/customXml" ds:itemID="{18D7F783-3E22-45FF-9D7A-379B887A7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14</vt:i4>
      </vt:variant>
    </vt:vector>
  </HeadingPairs>
  <TitlesOfParts>
    <vt:vector size="33" baseType="lpstr">
      <vt:lpstr>Cover Page </vt:lpstr>
      <vt:lpstr>BC Inc. IS p2</vt:lpstr>
      <vt:lpstr>EPMFormattingSheet</vt:lpstr>
      <vt:lpstr>BC Inc. IS hist p3</vt:lpstr>
      <vt:lpstr>BC Inc. seg info p4</vt:lpstr>
      <vt:lpstr>BCE Inc. Seg Info p5</vt:lpstr>
      <vt:lpstr>BCE Inc. Seg Info p5 2017</vt:lpstr>
      <vt:lpstr>Bell Stats Summary Wireless p6</vt:lpstr>
      <vt:lpstr>Bell Stats Wireless HIST p7</vt:lpstr>
      <vt:lpstr>Bell Stats Summary Wireline p8</vt:lpstr>
      <vt:lpstr>Bell Stats Wireline HIST p9</vt:lpstr>
      <vt:lpstr>Net Debt &amp; Bell other info p10</vt:lpstr>
      <vt:lpstr>BC Inc. BS p11</vt:lpstr>
      <vt:lpstr>BC Inc. CF (1) p12</vt:lpstr>
      <vt:lpstr>BC Inc. CF (2) p13</vt:lpstr>
      <vt:lpstr>Accomp Notes p14</vt:lpstr>
      <vt:lpstr>Accomp Notes p15</vt:lpstr>
      <vt:lpstr>Accomp Notes p16</vt:lpstr>
      <vt:lpstr>Accomp Notes p17</vt:lpstr>
      <vt:lpstr>'BC Inc. BS p11'!Zone_d_impression</vt:lpstr>
      <vt:lpstr>'BC Inc. CF (1) p12'!Zone_d_impression</vt:lpstr>
      <vt:lpstr>'BC Inc. CF (2) p13'!Zone_d_impression</vt:lpstr>
      <vt:lpstr>'BC Inc. IS hist p3'!Zone_d_impression</vt:lpstr>
      <vt:lpstr>'BC Inc. IS p2'!Zone_d_impression</vt:lpstr>
      <vt:lpstr>'BC Inc. seg info p4'!Zone_d_impression</vt:lpstr>
      <vt:lpstr>'BCE Inc. Seg Info p5'!Zone_d_impression</vt:lpstr>
      <vt:lpstr>'BCE Inc. Seg Info p5 2017'!Zone_d_impression</vt:lpstr>
      <vt:lpstr>'Bell Stats Summary Wireless p6'!Zone_d_impression</vt:lpstr>
      <vt:lpstr>'Bell Stats Summary Wireline p8'!Zone_d_impression</vt:lpstr>
      <vt:lpstr>'Bell Stats Wireless HIST p7'!Zone_d_impression</vt:lpstr>
      <vt:lpstr>'Bell Stats Wireline HIST p9'!Zone_d_impression</vt:lpstr>
      <vt:lpstr>'Cover Page '!Zone_d_impression</vt:lpstr>
      <vt:lpstr>'Net Debt &amp; Bell other info p10'!Zone_d_impression</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Supplément d'information - T1 2018</dc:title>
  <dc:creator>deborah.silverman</dc:creator>
  <cp:lastModifiedBy>Louise Gauthier</cp:lastModifiedBy>
  <cp:lastPrinted>2018-05-02T15:13:21Z</cp:lastPrinted>
  <dcterms:created xsi:type="dcterms:W3CDTF">2015-02-17T20:15:54Z</dcterms:created>
  <dcterms:modified xsi:type="dcterms:W3CDTF">2018-05-02T22:27:18Z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0x010100EEF4C3C6006041BBA13525D18E03E76500E30CA516A73AED468E8199E3B4D9E45A</vt:lpwstr>
  </property>
</Properties>
</file>